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.michalikova\Desktop\materiál odpustenie nájomného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9" i="1" l="1"/>
  <c r="C129" i="1"/>
  <c r="C121" i="1"/>
  <c r="C113" i="1"/>
  <c r="C105" i="1"/>
  <c r="C97" i="1"/>
  <c r="C82" i="1"/>
  <c r="C74" i="1"/>
  <c r="C66" i="1"/>
  <c r="F32" i="1"/>
  <c r="C139" i="1" l="1"/>
</calcChain>
</file>

<file path=xl/sharedStrings.xml><?xml version="1.0" encoding="utf-8"?>
<sst xmlns="http://schemas.openxmlformats.org/spreadsheetml/2006/main" count="205" uniqueCount="106">
  <si>
    <t>Nájomca</t>
  </si>
  <si>
    <t>Nehnuteľnosť</t>
  </si>
  <si>
    <t>účel</t>
  </si>
  <si>
    <t>cena ročne</t>
  </si>
  <si>
    <t>50% z II. polroka 2020</t>
  </si>
  <si>
    <t xml:space="preserve">Jana Horná </t>
  </si>
  <si>
    <t>nebytový priestor - KS Juh</t>
  </si>
  <si>
    <t>módny salón MIA - krajčírstvo</t>
  </si>
  <si>
    <t xml:space="preserve">Kolomaž, občianske združenie </t>
  </si>
  <si>
    <t>nebytové priestory - Kino Hviezda</t>
  </si>
  <si>
    <t>klub Lúč</t>
  </si>
  <si>
    <t>výpovedná lehota uplynie 31.07.2020</t>
  </si>
  <si>
    <t>Džamál, občianske združenie</t>
  </si>
  <si>
    <t>tanečné štúdio</t>
  </si>
  <si>
    <t xml:space="preserve">Acta Slovakia, s.r.o. </t>
  </si>
  <si>
    <t>nebytový priestor - KS Zlatovce</t>
  </si>
  <si>
    <t xml:space="preserve">služby rýchleho občerstvenia </t>
  </si>
  <si>
    <t xml:space="preserve">sklad k tanečnému štúdiu </t>
  </si>
  <si>
    <t>Politickí väzni - Zväz protikomunistického odboja</t>
  </si>
  <si>
    <t>nebytový priestor - budova MHSL</t>
  </si>
  <si>
    <t>kancelária</t>
  </si>
  <si>
    <t>Urbárske spoločenstvo Kubrica, p.s.</t>
  </si>
  <si>
    <t>nebytové priestory - KS Kubrica</t>
  </si>
  <si>
    <t>Organizácia proti chronickým chorobám</t>
  </si>
  <si>
    <t>nebytový priestor - Hodžova 2201/94</t>
  </si>
  <si>
    <t>Ľubomír Masaryk - VENEZIA</t>
  </si>
  <si>
    <t>pozemok - Hviezdoslavova</t>
  </si>
  <si>
    <t>celoročná terasa Speranza</t>
  </si>
  <si>
    <t>PEGAS TN, s.r.o.</t>
  </si>
  <si>
    <t>pozemok - Gen. Svobodu</t>
  </si>
  <si>
    <t>celoročná terasa PEGAS</t>
  </si>
  <si>
    <t xml:space="preserve">FMV, s.r.o. </t>
  </si>
  <si>
    <t xml:space="preserve">pozemok - Halalovka </t>
  </si>
  <si>
    <t>celoročná terasa PANELÁK</t>
  </si>
  <si>
    <t>Max LIFE, s.r.o.</t>
  </si>
  <si>
    <t>pozemok - Hviezdová ulica</t>
  </si>
  <si>
    <t>stanovište taxislužby</t>
  </si>
  <si>
    <t>Stredná odborná škola obchodnu a služieb</t>
  </si>
  <si>
    <t>pozemok - Jilemnického ulica</t>
  </si>
  <si>
    <t>športoviská</t>
  </si>
  <si>
    <t>Helena Nezníková - Predaj kvetov</t>
  </si>
  <si>
    <t>pozemok - Jiráskova ulica</t>
  </si>
  <si>
    <t xml:space="preserve">vystavovanie kvetov pred prevádzkou </t>
  </si>
  <si>
    <t>Madal Bal s.r.o.</t>
  </si>
  <si>
    <t>pozemok - Štúrovo námestie</t>
  </si>
  <si>
    <t>vystavovanie tovaru pred prevádzkou</t>
  </si>
  <si>
    <t>Tradičná pekáreň s.r.o.</t>
  </si>
  <si>
    <t>pozemok - Ul. 1. mája</t>
  </si>
  <si>
    <t xml:space="preserve">pozemok pod stánkou občerstvenia </t>
  </si>
  <si>
    <t>OGODO s.r.o.</t>
  </si>
  <si>
    <t>vytvorenie fajčiarskej zóny pred prevádzkou</t>
  </si>
  <si>
    <t xml:space="preserve">pozemok pod stánkom s pekárenskými výrobkami </t>
  </si>
  <si>
    <t>Marcel Nezník</t>
  </si>
  <si>
    <t>pozemok - Vajanského ulica</t>
  </si>
  <si>
    <t>vystavovanie kvetov pred prevádzkovu</t>
  </si>
  <si>
    <t>Škola</t>
  </si>
  <si>
    <t>Č.</t>
  </si>
  <si>
    <t>Názov organizácie</t>
  </si>
  <si>
    <t>Účel nájmu</t>
  </si>
  <si>
    <t>Dohodnutá suma za prenájom od 1.7.2020 - 31. 12. 2020</t>
  </si>
  <si>
    <t>Návrh na odpustenie 50 % prenájmu (v €)</t>
  </si>
  <si>
    <t>Kubranská</t>
  </si>
  <si>
    <t>1.</t>
  </si>
  <si>
    <t>Badmintonový klub MI</t>
  </si>
  <si>
    <t>prenájom telocvične</t>
  </si>
  <si>
    <t>2.</t>
  </si>
  <si>
    <t>T. J. Kubran</t>
  </si>
  <si>
    <t>Veľkomoravská</t>
  </si>
  <si>
    <r>
      <t>AS Trenčín, a.s. N-26010/01/2012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posilňovňa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(energie v cene nájmu) otvorené 3.6.2020</t>
    </r>
  </si>
  <si>
    <t>nájom celý v €</t>
  </si>
  <si>
    <t>nájom/2 v €</t>
  </si>
  <si>
    <t>nájom 7-12 mes./2</t>
  </si>
  <si>
    <t>marec (19 dní)</t>
  </si>
  <si>
    <t>apríl</t>
  </si>
  <si>
    <t>350,-</t>
  </si>
  <si>
    <t>175,-</t>
  </si>
  <si>
    <t>máj</t>
  </si>
  <si>
    <t>jún (2 dni)</t>
  </si>
  <si>
    <r>
      <t xml:space="preserve">AS Trenčín, a.s., N-101/26010/2015 kancelárie </t>
    </r>
    <r>
      <rPr>
        <sz val="11"/>
        <color theme="1"/>
        <rFont val="Calibri"/>
        <family val="2"/>
        <charset val="238"/>
        <scheme val="minor"/>
      </rPr>
      <t>(energie v cene nájmu) otvorené 3.6.2020</t>
    </r>
  </si>
  <si>
    <t>140,-</t>
  </si>
  <si>
    <t>70,-</t>
  </si>
  <si>
    <r>
      <t xml:space="preserve">Pedikúra Romana, N-135/2011, otvorené od 6.5.2020 </t>
    </r>
    <r>
      <rPr>
        <sz val="11"/>
        <color theme="1"/>
        <rFont val="Calibri"/>
        <family val="2"/>
        <charset val="238"/>
        <scheme val="minor"/>
      </rPr>
      <t>(okrem nájmu platia el. en., plyn, vodné,stočné) - vyúčt. 2019</t>
    </r>
  </si>
  <si>
    <t>máj (5 dní)</t>
  </si>
  <si>
    <r>
      <t xml:space="preserve">Miroslav Pivko, N-136/2011 masérske služby </t>
    </r>
    <r>
      <rPr>
        <sz val="11"/>
        <color theme="1"/>
        <rFont val="Calibri"/>
        <family val="2"/>
        <charset val="238"/>
        <scheme val="minor"/>
      </rPr>
      <t>(okrem nájmu platia el. energia - paušál) otvorené od 3.6.2020</t>
    </r>
  </si>
  <si>
    <r>
      <t>TAPIA s.r.o., 113/26010/2014 reklamná plocha (</t>
    </r>
    <r>
      <rPr>
        <sz val="11"/>
        <color theme="1"/>
        <rFont val="Calibri"/>
        <family val="2"/>
        <charset val="238"/>
        <scheme val="minor"/>
      </rPr>
      <t>el. energiu neplatia)</t>
    </r>
  </si>
  <si>
    <t>jún</t>
  </si>
  <si>
    <r>
      <t>Farmárska Tržnica,s.r.o., 124/26010/2017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bufet</t>
    </r>
    <r>
      <rPr>
        <sz val="11"/>
        <color theme="1"/>
        <rFont val="Calibri"/>
        <family val="2"/>
        <charset val="238"/>
        <scheme val="minor"/>
      </rPr>
      <t xml:space="preserve"> (okrem nájmu platia el. en., plyn, vodné, stočné) - vyúčt. 2019</t>
    </r>
  </si>
  <si>
    <t>otvorené 3.6.2020</t>
  </si>
  <si>
    <r>
      <t>HK DUKLA, a.s., 104/26030/2020 (reklamy)</t>
    </r>
    <r>
      <rPr>
        <sz val="11"/>
        <color theme="1"/>
        <rFont val="Calibri"/>
        <family val="2"/>
        <charset val="238"/>
        <scheme val="minor"/>
      </rPr>
      <t xml:space="preserve"> (el. energiu neplatia)</t>
    </r>
  </si>
  <si>
    <r>
      <t xml:space="preserve">Tomáš Barták - TOBA, 107/26030/2015 3ks nápojové automaty </t>
    </r>
    <r>
      <rPr>
        <sz val="11"/>
        <color theme="1"/>
        <rFont val="Calibri"/>
        <family val="2"/>
        <charset val="238"/>
        <scheme val="minor"/>
      </rPr>
      <t>(okrem nájmu platia el. en., vodné, stočné) - paušál</t>
    </r>
  </si>
  <si>
    <r>
      <t xml:space="preserve">SPORT STUDIO MM, 108/26030/2015 snackový a hokejový automat </t>
    </r>
    <r>
      <rPr>
        <sz val="11"/>
        <color theme="1"/>
        <rFont val="Calibri"/>
        <family val="2"/>
        <charset val="238"/>
        <scheme val="minor"/>
      </rPr>
      <t>(energie v cene nájmu)</t>
    </r>
  </si>
  <si>
    <r>
      <t xml:space="preserve">B&amp;B LIGHTING s.r.o., 114/26030/2014 bar Hokejka </t>
    </r>
    <r>
      <rPr>
        <sz val="11"/>
        <color theme="1"/>
        <rFont val="Calibri"/>
        <family val="2"/>
        <charset val="238"/>
        <scheme val="minor"/>
      </rPr>
      <t>(energie v cene nájmu)</t>
    </r>
  </si>
  <si>
    <t>667,-</t>
  </si>
  <si>
    <r>
      <t>Pod schodami s.r.o., 118/26030/2018 sklad (</t>
    </r>
    <r>
      <rPr>
        <sz val="11"/>
        <color theme="1"/>
        <rFont val="Calibri"/>
        <family val="2"/>
        <charset val="238"/>
        <scheme val="minor"/>
      </rPr>
      <t>okrem nájmu platia el. en., plyn, vodné, stočné) - paušál</t>
    </r>
  </si>
  <si>
    <r>
      <t xml:space="preserve">Juliana Matejková FYZIO VITAL, 123/26030/2018, fyzioterapia </t>
    </r>
    <r>
      <rPr>
        <sz val="11"/>
        <color theme="1"/>
        <rFont val="Calibri"/>
        <family val="2"/>
        <charset val="238"/>
        <scheme val="minor"/>
      </rPr>
      <t>- otvorené od 6.5.2020</t>
    </r>
  </si>
  <si>
    <t xml:space="preserve"> (el. energia, plyn, vodné, stočné) - paušál</t>
  </si>
  <si>
    <t>231,-</t>
  </si>
  <si>
    <r>
      <t xml:space="preserve">Kenaz s.r.o., 112/41000/2015 ambulantný predaj Brezina </t>
    </r>
    <r>
      <rPr>
        <sz val="11"/>
        <color theme="1"/>
        <rFont val="Calibri"/>
        <family val="2"/>
        <charset val="238"/>
        <scheme val="minor"/>
      </rPr>
      <t>- bez energií, otvorené 3.6.2020</t>
    </r>
  </si>
  <si>
    <t>marec</t>
  </si>
  <si>
    <t>100,-</t>
  </si>
  <si>
    <t>50,-</t>
  </si>
  <si>
    <t>Nájomné zmluvy - MHSL m.r.o.</t>
  </si>
  <si>
    <t>Nájomné zmluvy - útvar majetku mesta</t>
  </si>
  <si>
    <t>občerstvenie-bufet</t>
  </si>
  <si>
    <t>Ľubica Šišovská - LuSi</t>
  </si>
  <si>
    <t>Nájomné zmluvy - ZŠ Kubranská, ZŠ Veľkomoravská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</si>
</sst>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8" formatCode="#,##0.00\ &quot;€&quot;;[Red]\-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0" borderId="7" xfId="0" applyFont="1" applyBorder="1"/>
    <xf numFmtId="49" fontId="4" fillId="3" borderId="8" xfId="0" applyNumberFormat="1" applyFont="1" applyFill="1" applyBorder="1"/>
    <xf numFmtId="49" fontId="4" fillId="3" borderId="9" xfId="0" applyNumberFormat="1" applyFont="1" applyFill="1" applyBorder="1"/>
    <xf numFmtId="49" fontId="4" fillId="3" borderId="10" xfId="0" applyNumberFormat="1" applyFont="1" applyFill="1" applyBorder="1"/>
    <xf numFmtId="2" fontId="4" fillId="3" borderId="10" xfId="0" applyNumberFormat="1" applyFont="1" applyFill="1" applyBorder="1"/>
    <xf numFmtId="0" fontId="4" fillId="0" borderId="11" xfId="0" applyFont="1" applyBorder="1"/>
    <xf numFmtId="49" fontId="4" fillId="3" borderId="0" xfId="0" applyNumberFormat="1" applyFont="1" applyFill="1"/>
    <xf numFmtId="0" fontId="5" fillId="0" borderId="0" xfId="0" applyFont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2" fontId="3" fillId="3" borderId="10" xfId="0" applyNumberFormat="1" applyFont="1" applyFill="1" applyBorder="1"/>
    <xf numFmtId="2" fontId="3" fillId="0" borderId="11" xfId="0" applyNumberFormat="1" applyFont="1" applyBorder="1"/>
    <xf numFmtId="49" fontId="3" fillId="3" borderId="8" xfId="0" applyNumberFormat="1" applyFont="1" applyFill="1" applyBorder="1"/>
    <xf numFmtId="49" fontId="3" fillId="3" borderId="9" xfId="0" applyNumberFormat="1" applyFont="1" applyFill="1" applyBorder="1"/>
    <xf numFmtId="49" fontId="3" fillId="3" borderId="12" xfId="0" applyNumberFormat="1" applyFont="1" applyFill="1" applyBorder="1"/>
    <xf numFmtId="49" fontId="3" fillId="3" borderId="13" xfId="0" applyNumberFormat="1" applyFont="1" applyFill="1" applyBorder="1"/>
    <xf numFmtId="2" fontId="3" fillId="3" borderId="14" xfId="0" applyNumberFormat="1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2" fontId="3" fillId="3" borderId="17" xfId="0" applyNumberFormat="1" applyFont="1" applyFill="1" applyBorder="1"/>
    <xf numFmtId="49" fontId="6" fillId="3" borderId="8" xfId="0" applyNumberFormat="1" applyFont="1" applyFill="1" applyBorder="1"/>
    <xf numFmtId="49" fontId="6" fillId="3" borderId="9" xfId="0" applyNumberFormat="1" applyFont="1" applyFill="1" applyBorder="1"/>
    <xf numFmtId="49" fontId="6" fillId="3" borderId="15" xfId="0" applyNumberFormat="1" applyFont="1" applyFill="1" applyBorder="1"/>
    <xf numFmtId="49" fontId="6" fillId="3" borderId="16" xfId="0" applyNumberFormat="1" applyFont="1" applyFill="1" applyBorder="1"/>
    <xf numFmtId="0" fontId="6" fillId="0" borderId="8" xfId="1" applyBorder="1"/>
    <xf numFmtId="0" fontId="6" fillId="0" borderId="9" xfId="1" applyBorder="1"/>
    <xf numFmtId="2" fontId="6" fillId="3" borderId="9" xfId="1" applyNumberFormat="1" applyFill="1" applyBorder="1" applyAlignment="1">
      <alignment horizontal="left"/>
    </xf>
    <xf numFmtId="2" fontId="6" fillId="0" borderId="10" xfId="1" applyNumberForma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wrapText="1"/>
    </xf>
    <xf numFmtId="2" fontId="3" fillId="0" borderId="10" xfId="0" applyNumberFormat="1" applyFont="1" applyBorder="1" applyAlignment="1">
      <alignment wrapText="1"/>
    </xf>
    <xf numFmtId="2" fontId="3" fillId="0" borderId="11" xfId="0" applyNumberFormat="1" applyFont="1" applyBorder="1" applyAlignment="1">
      <alignment horizontal="right"/>
    </xf>
    <xf numFmtId="0" fontId="6" fillId="0" borderId="18" xfId="2" applyFont="1" applyBorder="1"/>
    <xf numFmtId="0" fontId="6" fillId="0" borderId="19" xfId="2" applyFont="1" applyBorder="1"/>
    <xf numFmtId="0" fontId="6" fillId="3" borderId="19" xfId="2" applyFont="1" applyFill="1" applyBorder="1" applyAlignment="1">
      <alignment horizontal="left"/>
    </xf>
    <xf numFmtId="2" fontId="3" fillId="0" borderId="20" xfId="0" applyNumberFormat="1" applyFont="1" applyBorder="1" applyAlignment="1">
      <alignment horizontal="right" wrapText="1"/>
    </xf>
    <xf numFmtId="2" fontId="3" fillId="0" borderId="21" xfId="0" applyNumberFormat="1" applyFont="1" applyBorder="1" applyAlignment="1">
      <alignment horizontal="right"/>
    </xf>
    <xf numFmtId="0" fontId="1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6" fontId="0" fillId="0" borderId="5" xfId="0" applyNumberForma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wrapText="1"/>
    </xf>
    <xf numFmtId="8" fontId="0" fillId="0" borderId="9" xfId="0" applyNumberFormat="1" applyBorder="1" applyAlignment="1">
      <alignment wrapText="1"/>
    </xf>
    <xf numFmtId="0" fontId="0" fillId="0" borderId="28" xfId="0" applyBorder="1" applyAlignment="1">
      <alignment wrapText="1"/>
    </xf>
    <xf numFmtId="0" fontId="1" fillId="0" borderId="25" xfId="0" applyFont="1" applyBorder="1" applyAlignment="1">
      <alignment horizontal="center" vertical="center"/>
    </xf>
    <xf numFmtId="0" fontId="0" fillId="0" borderId="29" xfId="0" applyBorder="1" applyAlignment="1">
      <alignment horizontal="center" wrapText="1"/>
    </xf>
    <xf numFmtId="0" fontId="0" fillId="0" borderId="29" xfId="0" applyBorder="1" applyAlignment="1">
      <alignment wrapText="1"/>
    </xf>
    <xf numFmtId="8" fontId="0" fillId="0" borderId="29" xfId="0" applyNumberFormat="1" applyBorder="1" applyAlignment="1">
      <alignment wrapText="1"/>
    </xf>
    <xf numFmtId="0" fontId="0" fillId="0" borderId="30" xfId="0" applyBorder="1"/>
    <xf numFmtId="0" fontId="1" fillId="4" borderId="9" xfId="0" applyFont="1" applyFill="1" applyBorder="1"/>
    <xf numFmtId="0" fontId="1" fillId="0" borderId="0" xfId="0" applyFont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31" xfId="0" applyBorder="1"/>
    <xf numFmtId="0" fontId="0" fillId="0" borderId="9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8" fillId="0" borderId="0" xfId="0" applyFont="1"/>
    <xf numFmtId="0" fontId="8" fillId="0" borderId="9" xfId="0" applyFont="1" applyBorder="1"/>
    <xf numFmtId="0" fontId="0" fillId="0" borderId="10" xfId="0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4" fontId="12" fillId="0" borderId="0" xfId="0" applyNumberFormat="1" applyFont="1"/>
    <xf numFmtId="0" fontId="12" fillId="0" borderId="0" xfId="0" applyFont="1"/>
    <xf numFmtId="0" fontId="1" fillId="5" borderId="0" xfId="0" applyFont="1" applyFill="1"/>
    <xf numFmtId="0" fontId="0" fillId="5" borderId="0" xfId="0" applyFill="1"/>
    <xf numFmtId="0" fontId="0" fillId="0" borderId="0" xfId="0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3">
    <cellStyle name="Normálna" xfId="0" builtinId="0"/>
    <cellStyle name="normálne 2" xfId="1"/>
    <cellStyle name="normáln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1"/>
  <sheetViews>
    <sheetView tabSelected="1" topLeftCell="A121" workbookViewId="0">
      <selection activeCell="E124" sqref="E124"/>
    </sheetView>
  </sheetViews>
  <sheetFormatPr defaultRowHeight="15" x14ac:dyDescent="0.25"/>
  <cols>
    <col min="1" max="1" width="40" customWidth="1"/>
    <col min="2" max="2" width="41.140625" customWidth="1"/>
    <col min="3" max="3" width="42.28515625" customWidth="1"/>
    <col min="4" max="4" width="29.42578125" customWidth="1"/>
    <col min="5" max="5" width="26.7109375" customWidth="1"/>
  </cols>
  <sheetData>
    <row r="1" spans="1:9" x14ac:dyDescent="0.25">
      <c r="A1" s="89" t="s">
        <v>102</v>
      </c>
      <c r="B1" s="90"/>
    </row>
    <row r="2" spans="1:9" ht="15.75" thickBot="1" x14ac:dyDescent="0.3"/>
    <row r="3" spans="1:9" ht="15.75" thickBot="1" x14ac:dyDescent="0.3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</row>
    <row r="4" spans="1:9" x14ac:dyDescent="0.25">
      <c r="A4" s="4" t="s">
        <v>5</v>
      </c>
      <c r="B4" s="5" t="s">
        <v>6</v>
      </c>
      <c r="C4" s="6" t="s">
        <v>7</v>
      </c>
      <c r="D4" s="6">
        <v>525.76</v>
      </c>
      <c r="E4" s="7">
        <v>131.44</v>
      </c>
    </row>
    <row r="5" spans="1:9" x14ac:dyDescent="0.25">
      <c r="A5" s="8" t="s">
        <v>8</v>
      </c>
      <c r="B5" s="9" t="s">
        <v>9</v>
      </c>
      <c r="C5" s="10" t="s">
        <v>10</v>
      </c>
      <c r="D5" s="11">
        <v>3942</v>
      </c>
      <c r="E5" s="12">
        <v>164.25</v>
      </c>
      <c r="F5" s="13" t="s">
        <v>11</v>
      </c>
      <c r="G5" s="14"/>
      <c r="H5" s="14"/>
      <c r="I5" s="14"/>
    </row>
    <row r="6" spans="1:9" x14ac:dyDescent="0.25">
      <c r="A6" s="15" t="s">
        <v>12</v>
      </c>
      <c r="B6" s="16" t="s">
        <v>6</v>
      </c>
      <c r="C6" s="17" t="s">
        <v>13</v>
      </c>
      <c r="D6" s="18">
        <v>1138</v>
      </c>
      <c r="E6" s="19">
        <v>284.5</v>
      </c>
    </row>
    <row r="7" spans="1:9" x14ac:dyDescent="0.25">
      <c r="A7" s="15" t="s">
        <v>14</v>
      </c>
      <c r="B7" s="16" t="s">
        <v>15</v>
      </c>
      <c r="C7" s="17" t="s">
        <v>16</v>
      </c>
      <c r="D7" s="18">
        <v>1220</v>
      </c>
      <c r="E7" s="19">
        <v>305</v>
      </c>
    </row>
    <row r="8" spans="1:9" x14ac:dyDescent="0.25">
      <c r="A8" s="15" t="s">
        <v>12</v>
      </c>
      <c r="B8" s="16" t="s">
        <v>6</v>
      </c>
      <c r="C8" s="17" t="s">
        <v>17</v>
      </c>
      <c r="D8" s="18">
        <v>492</v>
      </c>
      <c r="E8" s="19">
        <v>123</v>
      </c>
    </row>
    <row r="9" spans="1:9" x14ac:dyDescent="0.25">
      <c r="A9" s="15" t="s">
        <v>18</v>
      </c>
      <c r="B9" s="16" t="s">
        <v>19</v>
      </c>
      <c r="C9" s="17" t="s">
        <v>20</v>
      </c>
      <c r="D9" s="18">
        <v>170</v>
      </c>
      <c r="E9" s="19">
        <v>42.5</v>
      </c>
    </row>
    <row r="10" spans="1:9" x14ac:dyDescent="0.25">
      <c r="A10" s="20" t="s">
        <v>21</v>
      </c>
      <c r="B10" s="21" t="s">
        <v>22</v>
      </c>
      <c r="C10" s="21" t="s">
        <v>20</v>
      </c>
      <c r="D10" s="18">
        <v>429</v>
      </c>
      <c r="E10" s="19">
        <v>107.25</v>
      </c>
    </row>
    <row r="11" spans="1:9" x14ac:dyDescent="0.25">
      <c r="A11" s="22" t="s">
        <v>23</v>
      </c>
      <c r="B11" s="23" t="s">
        <v>24</v>
      </c>
      <c r="C11" s="23" t="s">
        <v>20</v>
      </c>
      <c r="D11" s="24">
        <v>795.96</v>
      </c>
      <c r="E11" s="19">
        <v>198.99</v>
      </c>
    </row>
    <row r="12" spans="1:9" x14ac:dyDescent="0.25">
      <c r="A12" s="22" t="s">
        <v>25</v>
      </c>
      <c r="B12" s="23" t="s">
        <v>26</v>
      </c>
      <c r="C12" s="23" t="s">
        <v>27</v>
      </c>
      <c r="D12" s="24">
        <v>2720</v>
      </c>
      <c r="E12" s="19">
        <v>680</v>
      </c>
    </row>
    <row r="13" spans="1:9" x14ac:dyDescent="0.25">
      <c r="A13" s="15" t="s">
        <v>28</v>
      </c>
      <c r="B13" s="16" t="s">
        <v>29</v>
      </c>
      <c r="C13" s="16" t="s">
        <v>30</v>
      </c>
      <c r="D13" s="18">
        <v>800</v>
      </c>
      <c r="E13" s="19">
        <v>200</v>
      </c>
    </row>
    <row r="14" spans="1:9" x14ac:dyDescent="0.25">
      <c r="A14" s="25" t="s">
        <v>31</v>
      </c>
      <c r="B14" s="26" t="s">
        <v>32</v>
      </c>
      <c r="C14" s="26" t="s">
        <v>33</v>
      </c>
      <c r="D14" s="27">
        <v>1280</v>
      </c>
      <c r="E14" s="19">
        <v>320</v>
      </c>
    </row>
    <row r="15" spans="1:9" x14ac:dyDescent="0.25">
      <c r="A15" s="28" t="s">
        <v>34</v>
      </c>
      <c r="B15" s="29" t="s">
        <v>35</v>
      </c>
      <c r="C15" s="29" t="s">
        <v>36</v>
      </c>
      <c r="D15" s="18">
        <v>3550</v>
      </c>
      <c r="E15" s="19">
        <v>887.5</v>
      </c>
    </row>
    <row r="16" spans="1:9" x14ac:dyDescent="0.25">
      <c r="A16" s="30" t="s">
        <v>34</v>
      </c>
      <c r="B16" s="31" t="s">
        <v>35</v>
      </c>
      <c r="C16" s="31" t="s">
        <v>36</v>
      </c>
      <c r="D16" s="27">
        <v>3450</v>
      </c>
      <c r="E16" s="19">
        <v>862.5</v>
      </c>
    </row>
    <row r="17" spans="1:6" x14ac:dyDescent="0.25">
      <c r="A17" s="32" t="s">
        <v>37</v>
      </c>
      <c r="B17" s="33" t="s">
        <v>38</v>
      </c>
      <c r="C17" s="34" t="s">
        <v>39</v>
      </c>
      <c r="D17" s="35">
        <v>68.599999999999994</v>
      </c>
      <c r="E17" s="36">
        <v>17.149999999999999</v>
      </c>
    </row>
    <row r="18" spans="1:6" ht="15" customHeight="1" x14ac:dyDescent="0.25">
      <c r="A18" s="37" t="s">
        <v>40</v>
      </c>
      <c r="B18" s="38" t="s">
        <v>41</v>
      </c>
      <c r="C18" s="39" t="s">
        <v>42</v>
      </c>
      <c r="D18" s="40">
        <v>24</v>
      </c>
      <c r="E18" s="41">
        <v>6</v>
      </c>
    </row>
    <row r="19" spans="1:6" ht="15" customHeight="1" x14ac:dyDescent="0.25">
      <c r="A19" s="37" t="s">
        <v>43</v>
      </c>
      <c r="B19" s="38" t="s">
        <v>44</v>
      </c>
      <c r="C19" s="39" t="s">
        <v>45</v>
      </c>
      <c r="D19" s="40">
        <v>48</v>
      </c>
      <c r="E19" s="41">
        <v>12</v>
      </c>
    </row>
    <row r="20" spans="1:6" ht="14.25" customHeight="1" x14ac:dyDescent="0.25">
      <c r="A20" s="37" t="s">
        <v>46</v>
      </c>
      <c r="B20" s="38" t="s">
        <v>47</v>
      </c>
      <c r="C20" s="39" t="s">
        <v>48</v>
      </c>
      <c r="D20" s="40">
        <v>139.19999999999999</v>
      </c>
      <c r="E20" s="41">
        <v>34.799999999999997</v>
      </c>
    </row>
    <row r="21" spans="1:6" ht="15.75" customHeight="1" x14ac:dyDescent="0.25">
      <c r="A21" s="37" t="s">
        <v>49</v>
      </c>
      <c r="B21" s="38" t="s">
        <v>44</v>
      </c>
      <c r="C21" s="39" t="s">
        <v>50</v>
      </c>
      <c r="D21" s="40">
        <v>24</v>
      </c>
      <c r="E21" s="41">
        <v>6</v>
      </c>
    </row>
    <row r="22" spans="1:6" ht="15.75" customHeight="1" x14ac:dyDescent="0.25">
      <c r="A22" s="37" t="s">
        <v>46</v>
      </c>
      <c r="B22" s="38" t="s">
        <v>47</v>
      </c>
      <c r="C22" s="39" t="s">
        <v>51</v>
      </c>
      <c r="D22" s="40">
        <v>144</v>
      </c>
      <c r="E22" s="41">
        <v>36</v>
      </c>
    </row>
    <row r="23" spans="1:6" ht="15.75" thickBot="1" x14ac:dyDescent="0.3">
      <c r="A23" s="42" t="s">
        <v>52</v>
      </c>
      <c r="B23" s="43" t="s">
        <v>53</v>
      </c>
      <c r="C23" s="44" t="s">
        <v>54</v>
      </c>
      <c r="D23" s="45">
        <v>210</v>
      </c>
      <c r="E23" s="46">
        <v>52.5</v>
      </c>
    </row>
    <row r="26" spans="1:6" x14ac:dyDescent="0.25">
      <c r="A26" s="89" t="s">
        <v>105</v>
      </c>
      <c r="B26" s="90"/>
    </row>
    <row r="27" spans="1:6" ht="15.75" thickBot="1" x14ac:dyDescent="0.3"/>
    <row r="28" spans="1:6" ht="64.5" thickBot="1" x14ac:dyDescent="0.3">
      <c r="A28" s="47" t="s">
        <v>55</v>
      </c>
      <c r="B28" s="48" t="s">
        <v>56</v>
      </c>
      <c r="C28" s="48" t="s">
        <v>57</v>
      </c>
      <c r="D28" s="48" t="s">
        <v>58</v>
      </c>
      <c r="E28" s="48" t="s">
        <v>59</v>
      </c>
      <c r="F28" s="49" t="s">
        <v>60</v>
      </c>
    </row>
    <row r="29" spans="1:6" x14ac:dyDescent="0.25">
      <c r="A29" s="92" t="s">
        <v>61</v>
      </c>
      <c r="B29" s="50" t="s">
        <v>62</v>
      </c>
      <c r="C29" s="51" t="s">
        <v>63</v>
      </c>
      <c r="D29" s="51" t="s">
        <v>64</v>
      </c>
      <c r="E29" s="52">
        <v>96</v>
      </c>
      <c r="F29" s="53">
        <v>48</v>
      </c>
    </row>
    <row r="30" spans="1:6" ht="15.75" thickBot="1" x14ac:dyDescent="0.3">
      <c r="A30" s="93"/>
      <c r="B30" s="54" t="s">
        <v>65</v>
      </c>
      <c r="C30" s="55" t="s">
        <v>66</v>
      </c>
      <c r="D30" s="55" t="s">
        <v>64</v>
      </c>
      <c r="E30" s="56">
        <v>268.8</v>
      </c>
      <c r="F30" s="57">
        <v>134.4</v>
      </c>
    </row>
    <row r="31" spans="1:6" x14ac:dyDescent="0.25">
      <c r="A31" s="58" t="s">
        <v>67</v>
      </c>
      <c r="B31" s="59" t="s">
        <v>62</v>
      </c>
      <c r="C31" s="91" t="s">
        <v>104</v>
      </c>
      <c r="D31" s="60" t="s">
        <v>103</v>
      </c>
      <c r="E31" s="61">
        <v>236.52</v>
      </c>
      <c r="F31" s="62">
        <v>118.26</v>
      </c>
    </row>
    <row r="32" spans="1:6" x14ac:dyDescent="0.25">
      <c r="A32" s="63"/>
      <c r="B32" s="63"/>
      <c r="C32" s="63"/>
      <c r="D32" s="63"/>
      <c r="E32" s="63"/>
      <c r="F32" s="63">
        <f>SUM(F29:F31)</f>
        <v>300.66000000000003</v>
      </c>
    </row>
    <row r="33" spans="1:4" x14ac:dyDescent="0.25">
      <c r="C33" s="91"/>
    </row>
    <row r="35" spans="1:4" x14ac:dyDescent="0.25">
      <c r="A35" s="89" t="s">
        <v>101</v>
      </c>
    </row>
    <row r="37" spans="1:4" x14ac:dyDescent="0.25">
      <c r="A37" s="64" t="s">
        <v>68</v>
      </c>
      <c r="B37" s="64"/>
      <c r="C37" s="64"/>
    </row>
    <row r="38" spans="1:4" x14ac:dyDescent="0.25">
      <c r="A38" s="65"/>
      <c r="B38" s="66" t="s">
        <v>69</v>
      </c>
      <c r="C38" s="67" t="s">
        <v>70</v>
      </c>
      <c r="D38" s="65" t="s">
        <v>71</v>
      </c>
    </row>
    <row r="39" spans="1:4" x14ac:dyDescent="0.25">
      <c r="A39" s="65" t="s">
        <v>72</v>
      </c>
      <c r="B39" s="66">
        <v>214.51</v>
      </c>
      <c r="C39" s="68">
        <v>107.25</v>
      </c>
      <c r="D39" s="69"/>
    </row>
    <row r="40" spans="1:4" x14ac:dyDescent="0.25">
      <c r="A40" s="65" t="s">
        <v>73</v>
      </c>
      <c r="B40" s="66" t="s">
        <v>74</v>
      </c>
      <c r="C40" s="68" t="s">
        <v>75</v>
      </c>
      <c r="D40" s="69"/>
    </row>
    <row r="41" spans="1:4" x14ac:dyDescent="0.25">
      <c r="A41" s="65" t="s">
        <v>76</v>
      </c>
      <c r="B41" s="66" t="s">
        <v>74</v>
      </c>
      <c r="C41" s="68" t="s">
        <v>75</v>
      </c>
      <c r="D41" s="69"/>
    </row>
    <row r="42" spans="1:4" x14ac:dyDescent="0.25">
      <c r="A42" s="70" t="s">
        <v>77</v>
      </c>
      <c r="B42" s="66">
        <v>23.32</v>
      </c>
      <c r="C42" s="68">
        <v>11.66</v>
      </c>
      <c r="D42" s="69"/>
    </row>
    <row r="43" spans="1:4" x14ac:dyDescent="0.25">
      <c r="A43" s="71"/>
      <c r="B43" s="72"/>
      <c r="C43" s="73">
        <v>468.91</v>
      </c>
      <c r="D43" s="74">
        <v>1050</v>
      </c>
    </row>
    <row r="45" spans="1:4" x14ac:dyDescent="0.25">
      <c r="A45" s="64" t="s">
        <v>78</v>
      </c>
    </row>
    <row r="46" spans="1:4" x14ac:dyDescent="0.25">
      <c r="A46" s="75"/>
      <c r="B46" s="66" t="s">
        <v>69</v>
      </c>
      <c r="C46" s="68" t="s">
        <v>70</v>
      </c>
      <c r="D46" s="65" t="s">
        <v>71</v>
      </c>
    </row>
    <row r="47" spans="1:4" x14ac:dyDescent="0.25">
      <c r="A47" s="65" t="s">
        <v>72</v>
      </c>
      <c r="B47" s="66">
        <v>85.88</v>
      </c>
      <c r="C47" s="68">
        <v>42.94</v>
      </c>
      <c r="D47" s="69"/>
    </row>
    <row r="48" spans="1:4" x14ac:dyDescent="0.25">
      <c r="A48" s="65" t="s">
        <v>73</v>
      </c>
      <c r="B48" s="66" t="s">
        <v>79</v>
      </c>
      <c r="C48" s="68" t="s">
        <v>80</v>
      </c>
      <c r="D48" s="69"/>
    </row>
    <row r="49" spans="1:4" x14ac:dyDescent="0.25">
      <c r="A49" s="65" t="s">
        <v>76</v>
      </c>
      <c r="B49" s="66" t="s">
        <v>79</v>
      </c>
      <c r="C49" s="68" t="s">
        <v>80</v>
      </c>
      <c r="D49" s="69"/>
    </row>
    <row r="50" spans="1:4" x14ac:dyDescent="0.25">
      <c r="A50" s="70" t="s">
        <v>77</v>
      </c>
      <c r="B50" s="66">
        <v>9.32</v>
      </c>
      <c r="C50" s="68">
        <v>4.66</v>
      </c>
      <c r="D50" s="69"/>
    </row>
    <row r="51" spans="1:4" x14ac:dyDescent="0.25">
      <c r="A51" s="71"/>
      <c r="B51" s="72"/>
      <c r="C51" s="73">
        <v>187.6</v>
      </c>
      <c r="D51" s="76">
        <v>420</v>
      </c>
    </row>
    <row r="53" spans="1:4" x14ac:dyDescent="0.25">
      <c r="A53" s="64" t="s">
        <v>81</v>
      </c>
    </row>
    <row r="54" spans="1:4" x14ac:dyDescent="0.25">
      <c r="A54" s="75"/>
      <c r="B54" s="66" t="s">
        <v>69</v>
      </c>
      <c r="C54" s="68" t="s">
        <v>70</v>
      </c>
      <c r="D54" s="65" t="s">
        <v>71</v>
      </c>
    </row>
    <row r="55" spans="1:4" x14ac:dyDescent="0.25">
      <c r="A55" s="65" t="s">
        <v>72</v>
      </c>
      <c r="B55" s="66">
        <v>67.83</v>
      </c>
      <c r="C55" s="68">
        <v>33.909999999999997</v>
      </c>
      <c r="D55" s="69"/>
    </row>
    <row r="56" spans="1:4" x14ac:dyDescent="0.25">
      <c r="A56" s="65" t="s">
        <v>73</v>
      </c>
      <c r="B56" s="66">
        <v>110.59</v>
      </c>
      <c r="C56" s="68">
        <v>55.3</v>
      </c>
      <c r="D56" s="69"/>
    </row>
    <row r="57" spans="1:4" x14ac:dyDescent="0.25">
      <c r="A57" s="65" t="s">
        <v>82</v>
      </c>
      <c r="B57" s="66">
        <v>17.850000000000001</v>
      </c>
      <c r="C57" s="68">
        <v>8.93</v>
      </c>
      <c r="D57" s="69"/>
    </row>
    <row r="58" spans="1:4" x14ac:dyDescent="0.25">
      <c r="A58" s="71"/>
      <c r="B58" s="72"/>
      <c r="C58" s="73">
        <v>98.14</v>
      </c>
      <c r="D58" s="76">
        <v>331.74</v>
      </c>
    </row>
    <row r="60" spans="1:4" x14ac:dyDescent="0.25">
      <c r="A60" s="64" t="s">
        <v>83</v>
      </c>
    </row>
    <row r="61" spans="1:4" x14ac:dyDescent="0.25">
      <c r="A61" s="75"/>
      <c r="B61" s="66" t="s">
        <v>69</v>
      </c>
      <c r="C61" s="68" t="s">
        <v>70</v>
      </c>
      <c r="D61" s="65" t="s">
        <v>71</v>
      </c>
    </row>
    <row r="62" spans="1:4" x14ac:dyDescent="0.25">
      <c r="A62" s="65" t="s">
        <v>72</v>
      </c>
      <c r="B62" s="66">
        <v>42.18</v>
      </c>
      <c r="C62" s="68">
        <v>21.09</v>
      </c>
      <c r="D62" s="69"/>
    </row>
    <row r="63" spans="1:4" x14ac:dyDescent="0.25">
      <c r="A63" s="65" t="s">
        <v>73</v>
      </c>
      <c r="B63" s="66">
        <v>68.849999999999994</v>
      </c>
      <c r="C63" s="68">
        <v>34.43</v>
      </c>
      <c r="D63" s="69"/>
    </row>
    <row r="64" spans="1:4" x14ac:dyDescent="0.25">
      <c r="A64" s="65" t="s">
        <v>76</v>
      </c>
      <c r="B64" s="66">
        <v>68.849999999999994</v>
      </c>
      <c r="C64" s="68">
        <v>34.43</v>
      </c>
      <c r="D64" s="69"/>
    </row>
    <row r="65" spans="1:5" x14ac:dyDescent="0.25">
      <c r="A65" s="70" t="s">
        <v>77</v>
      </c>
      <c r="B65" s="66">
        <v>4.58</v>
      </c>
      <c r="C65" s="68">
        <v>2.29</v>
      </c>
      <c r="D65" s="69"/>
    </row>
    <row r="66" spans="1:5" x14ac:dyDescent="0.25">
      <c r="A66" s="71"/>
      <c r="B66" s="72"/>
      <c r="C66" s="73">
        <f>SUM(C62:C65)</f>
        <v>92.24</v>
      </c>
      <c r="D66" s="76">
        <v>207.03</v>
      </c>
    </row>
    <row r="68" spans="1:5" x14ac:dyDescent="0.25">
      <c r="A68" s="64" t="s">
        <v>84</v>
      </c>
    </row>
    <row r="69" spans="1:5" x14ac:dyDescent="0.25">
      <c r="A69" s="75"/>
      <c r="B69" s="66" t="s">
        <v>69</v>
      </c>
      <c r="C69" s="68" t="s">
        <v>70</v>
      </c>
      <c r="D69" s="65" t="s">
        <v>71</v>
      </c>
    </row>
    <row r="70" spans="1:5" x14ac:dyDescent="0.25">
      <c r="A70" s="65" t="s">
        <v>72</v>
      </c>
      <c r="B70" s="66">
        <v>25.46</v>
      </c>
      <c r="C70" s="68">
        <v>12.73</v>
      </c>
      <c r="D70" s="69"/>
    </row>
    <row r="71" spans="1:5" x14ac:dyDescent="0.25">
      <c r="A71" s="65" t="s">
        <v>73</v>
      </c>
      <c r="B71" s="66">
        <v>41.66</v>
      </c>
      <c r="C71" s="68">
        <v>20.83</v>
      </c>
      <c r="D71" s="69"/>
    </row>
    <row r="72" spans="1:5" x14ac:dyDescent="0.25">
      <c r="A72" s="65" t="s">
        <v>76</v>
      </c>
      <c r="B72" s="66">
        <v>41.66</v>
      </c>
      <c r="C72" s="68">
        <v>20.83</v>
      </c>
      <c r="D72" s="69"/>
    </row>
    <row r="73" spans="1:5" x14ac:dyDescent="0.25">
      <c r="A73" s="70" t="s">
        <v>85</v>
      </c>
      <c r="B73" s="66">
        <v>41.66</v>
      </c>
      <c r="C73" s="68">
        <v>20.83</v>
      </c>
      <c r="D73" s="69"/>
    </row>
    <row r="74" spans="1:5" x14ac:dyDescent="0.25">
      <c r="A74" s="71"/>
      <c r="B74" s="72"/>
      <c r="C74" s="73">
        <f>SUM(C70:C73)</f>
        <v>75.22</v>
      </c>
      <c r="D74" s="76">
        <v>124.98</v>
      </c>
    </row>
    <row r="76" spans="1:5" x14ac:dyDescent="0.25">
      <c r="A76" s="64" t="s">
        <v>86</v>
      </c>
    </row>
    <row r="77" spans="1:5" x14ac:dyDescent="0.25">
      <c r="A77" s="75"/>
      <c r="B77" s="66" t="s">
        <v>69</v>
      </c>
      <c r="C77" s="68" t="s">
        <v>70</v>
      </c>
      <c r="D77" s="65" t="s">
        <v>71</v>
      </c>
      <c r="E77" t="s">
        <v>87</v>
      </c>
    </row>
    <row r="78" spans="1:5" x14ac:dyDescent="0.25">
      <c r="A78" s="65" t="s">
        <v>72</v>
      </c>
      <c r="B78" s="66">
        <v>151.05000000000001</v>
      </c>
      <c r="C78" s="68">
        <v>75.53</v>
      </c>
      <c r="D78" s="69"/>
    </row>
    <row r="79" spans="1:5" x14ac:dyDescent="0.25">
      <c r="A79" s="65" t="s">
        <v>73</v>
      </c>
      <c r="B79" s="66">
        <v>246.33</v>
      </c>
      <c r="C79" s="68">
        <v>123.17</v>
      </c>
      <c r="D79" s="69"/>
    </row>
    <row r="80" spans="1:5" x14ac:dyDescent="0.25">
      <c r="A80" s="65" t="s">
        <v>76</v>
      </c>
      <c r="B80" s="66">
        <v>246.33</v>
      </c>
      <c r="C80" s="68">
        <v>123.17</v>
      </c>
      <c r="D80" s="69"/>
    </row>
    <row r="81" spans="1:5" x14ac:dyDescent="0.25">
      <c r="A81" s="70" t="s">
        <v>77</v>
      </c>
      <c r="B81" s="66">
        <v>16.420000000000002</v>
      </c>
      <c r="C81" s="68">
        <v>8.2100000000000009</v>
      </c>
      <c r="D81" s="69"/>
    </row>
    <row r="82" spans="1:5" x14ac:dyDescent="0.25">
      <c r="C82" s="64">
        <f>SUM(C78:C81)</f>
        <v>330.08</v>
      </c>
      <c r="D82" s="77">
        <v>738.99</v>
      </c>
    </row>
    <row r="83" spans="1:5" x14ac:dyDescent="0.25">
      <c r="C83" s="64"/>
      <c r="D83" s="71"/>
    </row>
    <row r="84" spans="1:5" x14ac:dyDescent="0.25">
      <c r="A84" s="64" t="s">
        <v>88</v>
      </c>
    </row>
    <row r="85" spans="1:5" x14ac:dyDescent="0.25">
      <c r="A85" s="75"/>
      <c r="B85" s="65" t="s">
        <v>69</v>
      </c>
      <c r="C85" s="67" t="s">
        <v>70</v>
      </c>
      <c r="D85" s="65" t="s">
        <v>71</v>
      </c>
    </row>
    <row r="86" spans="1:5" x14ac:dyDescent="0.25">
      <c r="A86" s="65" t="s">
        <v>72</v>
      </c>
      <c r="B86" s="66">
        <v>87.59</v>
      </c>
      <c r="C86" s="68">
        <v>43.8</v>
      </c>
      <c r="D86" s="69"/>
    </row>
    <row r="87" spans="1:5" x14ac:dyDescent="0.25">
      <c r="A87" s="65" t="s">
        <v>73</v>
      </c>
      <c r="B87" s="65"/>
      <c r="C87" s="68"/>
      <c r="D87" s="69"/>
    </row>
    <row r="88" spans="1:5" x14ac:dyDescent="0.25">
      <c r="A88" s="65" t="s">
        <v>76</v>
      </c>
      <c r="B88" s="65"/>
      <c r="C88" s="68"/>
      <c r="D88" s="69"/>
    </row>
    <row r="89" spans="1:5" x14ac:dyDescent="0.25">
      <c r="A89" s="71"/>
      <c r="B89" s="71"/>
      <c r="C89" s="73">
        <v>43.8</v>
      </c>
      <c r="D89" s="76">
        <v>285.72000000000003</v>
      </c>
    </row>
    <row r="91" spans="1:5" x14ac:dyDescent="0.25">
      <c r="A91" s="64" t="s">
        <v>89</v>
      </c>
      <c r="E91" s="64"/>
    </row>
    <row r="92" spans="1:5" x14ac:dyDescent="0.25">
      <c r="A92" s="75"/>
      <c r="B92" s="66" t="s">
        <v>69</v>
      </c>
      <c r="C92" s="68" t="s">
        <v>70</v>
      </c>
      <c r="D92" s="65" t="s">
        <v>71</v>
      </c>
      <c r="E92" s="64"/>
    </row>
    <row r="93" spans="1:5" x14ac:dyDescent="0.25">
      <c r="A93" s="65" t="s">
        <v>72</v>
      </c>
      <c r="B93" s="66">
        <v>76.95</v>
      </c>
      <c r="C93" s="68">
        <v>38.479999999999997</v>
      </c>
      <c r="D93" s="69"/>
    </row>
    <row r="94" spans="1:5" x14ac:dyDescent="0.25">
      <c r="A94" s="65" t="s">
        <v>73</v>
      </c>
      <c r="B94" s="66">
        <v>125.52</v>
      </c>
      <c r="C94" s="68">
        <v>62.76</v>
      </c>
      <c r="D94" s="69"/>
    </row>
    <row r="95" spans="1:5" x14ac:dyDescent="0.25">
      <c r="A95" s="65" t="s">
        <v>76</v>
      </c>
      <c r="B95" s="66">
        <v>125.52</v>
      </c>
      <c r="C95" s="68">
        <v>62.76</v>
      </c>
      <c r="D95" s="69"/>
    </row>
    <row r="96" spans="1:5" x14ac:dyDescent="0.25">
      <c r="A96" s="70" t="s">
        <v>85</v>
      </c>
      <c r="B96" s="66">
        <v>125.52</v>
      </c>
      <c r="C96" s="68">
        <v>62.76</v>
      </c>
      <c r="D96" s="69"/>
    </row>
    <row r="97" spans="1:4" x14ac:dyDescent="0.25">
      <c r="A97" s="71"/>
      <c r="B97" s="72"/>
      <c r="C97" s="73">
        <f>SUM(C93:C96)</f>
        <v>226.76</v>
      </c>
      <c r="D97" s="76">
        <v>376.56</v>
      </c>
    </row>
    <row r="99" spans="1:4" x14ac:dyDescent="0.25">
      <c r="A99" s="64" t="s">
        <v>90</v>
      </c>
    </row>
    <row r="100" spans="1:4" x14ac:dyDescent="0.25">
      <c r="A100" s="75"/>
      <c r="B100" s="66" t="s">
        <v>69</v>
      </c>
      <c r="C100" s="68" t="s">
        <v>70</v>
      </c>
      <c r="D100" s="65" t="s">
        <v>71</v>
      </c>
    </row>
    <row r="101" spans="1:4" x14ac:dyDescent="0.25">
      <c r="A101" s="65" t="s">
        <v>72</v>
      </c>
      <c r="B101" s="66">
        <v>40.85</v>
      </c>
      <c r="C101" s="68">
        <v>20.420000000000002</v>
      </c>
      <c r="D101" s="69"/>
    </row>
    <row r="102" spans="1:4" x14ac:dyDescent="0.25">
      <c r="A102" s="65" t="s">
        <v>73</v>
      </c>
      <c r="B102" s="66">
        <v>66.66</v>
      </c>
      <c r="C102" s="68">
        <v>33.33</v>
      </c>
      <c r="D102" s="69"/>
    </row>
    <row r="103" spans="1:4" x14ac:dyDescent="0.25">
      <c r="A103" s="65" t="s">
        <v>76</v>
      </c>
      <c r="B103" s="66">
        <v>66.66</v>
      </c>
      <c r="C103" s="68">
        <v>33.33</v>
      </c>
      <c r="D103" s="69"/>
    </row>
    <row r="104" spans="1:4" x14ac:dyDescent="0.25">
      <c r="A104" s="70" t="s">
        <v>85</v>
      </c>
      <c r="B104" s="66">
        <v>66.66</v>
      </c>
      <c r="C104" s="68">
        <v>33.33</v>
      </c>
      <c r="D104" s="69"/>
    </row>
    <row r="105" spans="1:4" x14ac:dyDescent="0.25">
      <c r="A105" s="71"/>
      <c r="B105" s="72"/>
      <c r="C105" s="73">
        <f>SUM(C101:C104)</f>
        <v>120.41</v>
      </c>
      <c r="D105" s="76">
        <v>199.98</v>
      </c>
    </row>
    <row r="107" spans="1:4" x14ac:dyDescent="0.25">
      <c r="A107" s="64" t="s">
        <v>91</v>
      </c>
    </row>
    <row r="108" spans="1:4" x14ac:dyDescent="0.25">
      <c r="A108" s="75"/>
      <c r="B108" s="66" t="s">
        <v>69</v>
      </c>
      <c r="C108" s="68" t="s">
        <v>70</v>
      </c>
      <c r="D108" s="65" t="s">
        <v>71</v>
      </c>
    </row>
    <row r="109" spans="1:4" x14ac:dyDescent="0.25">
      <c r="A109" s="65" t="s">
        <v>72</v>
      </c>
      <c r="B109" s="66">
        <v>612.96</v>
      </c>
      <c r="C109" s="68">
        <v>306.48</v>
      </c>
      <c r="D109" s="69"/>
    </row>
    <row r="110" spans="1:4" x14ac:dyDescent="0.25">
      <c r="A110" s="65" t="s">
        <v>73</v>
      </c>
      <c r="B110" s="66" t="s">
        <v>92</v>
      </c>
      <c r="C110" s="68">
        <v>333.5</v>
      </c>
      <c r="D110" s="69"/>
    </row>
    <row r="111" spans="1:4" x14ac:dyDescent="0.25">
      <c r="A111" s="65" t="s">
        <v>76</v>
      </c>
      <c r="B111" s="66" t="s">
        <v>92</v>
      </c>
      <c r="C111" s="68">
        <v>333.5</v>
      </c>
      <c r="D111" s="69"/>
    </row>
    <row r="112" spans="1:4" x14ac:dyDescent="0.25">
      <c r="A112" s="70" t="s">
        <v>85</v>
      </c>
      <c r="B112" s="66" t="s">
        <v>92</v>
      </c>
      <c r="C112" s="68">
        <v>333.5</v>
      </c>
      <c r="D112" s="69"/>
    </row>
    <row r="113" spans="1:4" x14ac:dyDescent="0.25">
      <c r="A113" s="71"/>
      <c r="B113" s="72"/>
      <c r="C113" s="73">
        <f>SUM(C109:C112)</f>
        <v>1306.98</v>
      </c>
      <c r="D113" s="74">
        <v>2667</v>
      </c>
    </row>
    <row r="115" spans="1:4" x14ac:dyDescent="0.25">
      <c r="A115" s="64" t="s">
        <v>93</v>
      </c>
    </row>
    <row r="116" spans="1:4" x14ac:dyDescent="0.25">
      <c r="A116" s="75"/>
      <c r="B116" s="66" t="s">
        <v>69</v>
      </c>
      <c r="C116" s="68" t="s">
        <v>70</v>
      </c>
      <c r="D116" s="65" t="s">
        <v>71</v>
      </c>
    </row>
    <row r="117" spans="1:4" x14ac:dyDescent="0.25">
      <c r="A117" s="65" t="s">
        <v>72</v>
      </c>
      <c r="B117" s="66">
        <v>35.72</v>
      </c>
      <c r="C117" s="68">
        <v>17.86</v>
      </c>
      <c r="D117" s="69"/>
    </row>
    <row r="118" spans="1:4" x14ac:dyDescent="0.25">
      <c r="A118" s="65" t="s">
        <v>73</v>
      </c>
      <c r="B118" s="66">
        <v>58.17</v>
      </c>
      <c r="C118" s="68">
        <v>29.09</v>
      </c>
      <c r="D118" s="69"/>
    </row>
    <row r="119" spans="1:4" x14ac:dyDescent="0.25">
      <c r="A119" s="65" t="s">
        <v>76</v>
      </c>
      <c r="B119" s="66">
        <v>57.17</v>
      </c>
      <c r="C119" s="68">
        <v>29.09</v>
      </c>
      <c r="D119" s="69"/>
    </row>
    <row r="120" spans="1:4" x14ac:dyDescent="0.25">
      <c r="A120" s="70" t="s">
        <v>85</v>
      </c>
      <c r="B120" s="66">
        <v>57.17</v>
      </c>
      <c r="C120" s="68">
        <v>29.09</v>
      </c>
      <c r="D120" s="69"/>
    </row>
    <row r="121" spans="1:4" x14ac:dyDescent="0.25">
      <c r="A121" s="71"/>
      <c r="B121" s="72"/>
      <c r="C121" s="73">
        <f>SUM(C117:C120)</f>
        <v>105.13000000000001</v>
      </c>
      <c r="D121" s="76">
        <v>174.51</v>
      </c>
    </row>
    <row r="123" spans="1:4" x14ac:dyDescent="0.25">
      <c r="A123" s="64" t="s">
        <v>94</v>
      </c>
    </row>
    <row r="124" spans="1:4" x14ac:dyDescent="0.25">
      <c r="A124" s="78" t="s">
        <v>95</v>
      </c>
    </row>
    <row r="125" spans="1:4" x14ac:dyDescent="0.25">
      <c r="A125" s="75"/>
      <c r="B125" s="66" t="s">
        <v>69</v>
      </c>
      <c r="C125" s="68" t="s">
        <v>70</v>
      </c>
      <c r="D125" s="79" t="s">
        <v>71</v>
      </c>
    </row>
    <row r="126" spans="1:4" x14ac:dyDescent="0.25">
      <c r="A126" s="65" t="s">
        <v>72</v>
      </c>
      <c r="B126" s="66">
        <v>141.55000000000001</v>
      </c>
      <c r="C126" s="68">
        <v>70.78</v>
      </c>
      <c r="D126" s="69"/>
    </row>
    <row r="127" spans="1:4" x14ac:dyDescent="0.25">
      <c r="A127" s="65" t="s">
        <v>73</v>
      </c>
      <c r="B127" s="66" t="s">
        <v>96</v>
      </c>
      <c r="C127" s="68">
        <v>115.5</v>
      </c>
      <c r="D127" s="69"/>
    </row>
    <row r="128" spans="1:4" x14ac:dyDescent="0.25">
      <c r="A128" s="65" t="s">
        <v>82</v>
      </c>
      <c r="B128" s="66">
        <v>37.25</v>
      </c>
      <c r="C128" s="68">
        <v>18.63</v>
      </c>
      <c r="D128" s="69"/>
    </row>
    <row r="129" spans="1:5" x14ac:dyDescent="0.25">
      <c r="A129" s="71"/>
      <c r="B129" s="72"/>
      <c r="C129" s="73">
        <f>SUM(C126:C128)</f>
        <v>204.91</v>
      </c>
      <c r="D129" s="76">
        <v>693</v>
      </c>
    </row>
    <row r="131" spans="1:5" x14ac:dyDescent="0.25">
      <c r="A131" s="64" t="s">
        <v>97</v>
      </c>
    </row>
    <row r="132" spans="1:5" x14ac:dyDescent="0.25">
      <c r="A132" s="75"/>
      <c r="B132" s="66" t="s">
        <v>69</v>
      </c>
      <c r="C132" s="68" t="s">
        <v>70</v>
      </c>
      <c r="D132" s="65" t="s">
        <v>71</v>
      </c>
    </row>
    <row r="133" spans="1:5" x14ac:dyDescent="0.25">
      <c r="A133" s="65" t="s">
        <v>98</v>
      </c>
      <c r="B133" s="66"/>
      <c r="C133" s="80"/>
      <c r="D133" s="69"/>
    </row>
    <row r="134" spans="1:5" x14ac:dyDescent="0.25">
      <c r="A134" s="65" t="s">
        <v>73</v>
      </c>
      <c r="B134" s="66" t="s">
        <v>99</v>
      </c>
      <c r="C134" s="68" t="s">
        <v>100</v>
      </c>
      <c r="D134" s="69"/>
    </row>
    <row r="135" spans="1:5" x14ac:dyDescent="0.25">
      <c r="A135" s="65" t="s">
        <v>76</v>
      </c>
      <c r="B135" s="66" t="s">
        <v>99</v>
      </c>
      <c r="C135" s="68" t="s">
        <v>100</v>
      </c>
      <c r="D135" s="69"/>
    </row>
    <row r="136" spans="1:5" x14ac:dyDescent="0.25">
      <c r="A136" s="70" t="s">
        <v>77</v>
      </c>
      <c r="B136" s="66">
        <v>6.66</v>
      </c>
      <c r="C136" s="68">
        <v>3.33</v>
      </c>
      <c r="D136" s="69"/>
    </row>
    <row r="137" spans="1:5" x14ac:dyDescent="0.25">
      <c r="C137" s="81">
        <v>103.33</v>
      </c>
      <c r="D137" s="76">
        <v>200</v>
      </c>
    </row>
    <row r="138" spans="1:5" x14ac:dyDescent="0.25">
      <c r="C138" s="82"/>
    </row>
    <row r="139" spans="1:5" x14ac:dyDescent="0.25">
      <c r="C139">
        <f>C43+C51+C58+C66+C74+C82+C89+C97+C105+C113+C121+C129+C137</f>
        <v>3363.51</v>
      </c>
      <c r="D139" s="83">
        <f>D43+D51+D58+D66+D74+D82+D89+D97+D105+D113+D121+D129+D137</f>
        <v>7469.51</v>
      </c>
    </row>
    <row r="140" spans="1:5" x14ac:dyDescent="0.25">
      <c r="A140" s="84"/>
      <c r="C140" s="85"/>
    </row>
    <row r="141" spans="1:5" x14ac:dyDescent="0.25">
      <c r="C141" s="86"/>
      <c r="D141" s="87"/>
      <c r="E141" s="88"/>
    </row>
  </sheetData>
  <mergeCells count="1">
    <mergeCell ref="A29:A30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Fraňová Andrea</dc:creator>
  <cp:lastModifiedBy>Michalíková Mária</cp:lastModifiedBy>
  <cp:lastPrinted>2020-06-23T13:57:34Z</cp:lastPrinted>
  <dcterms:created xsi:type="dcterms:W3CDTF">2020-06-22T07:57:11Z</dcterms:created>
  <dcterms:modified xsi:type="dcterms:W3CDTF">2020-06-23T14:07:21Z</dcterms:modified>
</cp:coreProperties>
</file>