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esova\Desktop\"/>
    </mc:Choice>
  </mc:AlternateContent>
  <bookViews>
    <workbookView xWindow="0" yWindow="0" windowWidth="28800" windowHeight="11610" firstSheet="1" activeTab="1"/>
  </bookViews>
  <sheets>
    <sheet name="Hárok1" sheetId="1" r:id="rId1"/>
    <sheet name="Príloha č. AZ s CLV" sheetId="7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G52" i="7" l="1"/>
  <c r="G51" i="7"/>
  <c r="G53" i="7"/>
  <c r="G50" i="7"/>
  <c r="G54" i="7"/>
</calcChain>
</file>

<file path=xl/sharedStrings.xml><?xml version="1.0" encoding="utf-8"?>
<sst xmlns="http://schemas.openxmlformats.org/spreadsheetml/2006/main" count="771" uniqueCount="163">
  <si>
    <t>Súčet z c_vl</t>
  </si>
  <si>
    <t>zariadenie</t>
  </si>
  <si>
    <t>e_cis</t>
  </si>
  <si>
    <t>mesto</t>
  </si>
  <si>
    <t>ul_cis</t>
  </si>
  <si>
    <t>ul_cis1</t>
  </si>
  <si>
    <t>typ</t>
  </si>
  <si>
    <t>rozmer</t>
  </si>
  <si>
    <t>moduly</t>
  </si>
  <si>
    <t>pozemok</t>
  </si>
  <si>
    <t>c_vl</t>
  </si>
  <si>
    <t>vlastnik</t>
  </si>
  <si>
    <t>datum_inst</t>
  </si>
  <si>
    <t>dohoda_do</t>
  </si>
  <si>
    <t>sp_do</t>
  </si>
  <si>
    <t>sp_cj</t>
  </si>
  <si>
    <t>parcela</t>
  </si>
  <si>
    <t>Celková hodnota</t>
  </si>
  <si>
    <t>Liptovský Mikuláš</t>
  </si>
  <si>
    <t>Rachmaninovo nám./1.mája-AZ</t>
  </si>
  <si>
    <t>OD Jednota,Ľ,vnt</t>
  </si>
  <si>
    <t xml:space="preserve"> O</t>
  </si>
  <si>
    <t>CLP</t>
  </si>
  <si>
    <t>o</t>
  </si>
  <si>
    <t>Mesto Liptovský Mikuláš</t>
  </si>
  <si>
    <t>ŽP-UP-01506/01/2-Bch</t>
  </si>
  <si>
    <t>OD Jednota,Ľ,vnk</t>
  </si>
  <si>
    <t>OD Jednota</t>
  </si>
  <si>
    <t/>
  </si>
  <si>
    <t>AZ</t>
  </si>
  <si>
    <t>Mesto Liptovský Mikuláš_AZ</t>
  </si>
  <si>
    <t>1.Mája-AZ</t>
  </si>
  <si>
    <t>závod MAYTEX,Ľ,vnt</t>
  </si>
  <si>
    <t>závod MAYTEX,Ľ,vnk</t>
  </si>
  <si>
    <t>závod MAYTEX</t>
  </si>
  <si>
    <t>Maytex-OMV,Ľ,vnt</t>
  </si>
  <si>
    <t>Maytex-OMV,Ľ,vnk</t>
  </si>
  <si>
    <t>Maytex-OMV</t>
  </si>
  <si>
    <t>Maytex-Stavoindustria,Ľ,vnt</t>
  </si>
  <si>
    <t>Maytex-Stavoindustria,Ľ,vnk</t>
  </si>
  <si>
    <t>Maytex-Stavoindustria</t>
  </si>
  <si>
    <t>Liptov.mliekáreň,Ľ,vnt</t>
  </si>
  <si>
    <t>Liptov.mliekáreň,Ľ,vnk</t>
  </si>
  <si>
    <t>Liptov.mliekáreň</t>
  </si>
  <si>
    <t>Okoličianska</t>
  </si>
  <si>
    <t>zákl.škola,šport.areál TATRAN</t>
  </si>
  <si>
    <t>CLV</t>
  </si>
  <si>
    <t>Poľnonákup Liptov,oproti Lipt.mliek.,P,vnk</t>
  </si>
  <si>
    <t>Poľnonákup Liptov,oproti Lipt.mliek.,P,vnt</t>
  </si>
  <si>
    <t>Poľnonákup Liptov,oproti Lipt.mliek.,Z/vnt</t>
  </si>
  <si>
    <t>J</t>
  </si>
  <si>
    <t>Poľnonákup Liptov,oproti Lipt.mliek.</t>
  </si>
  <si>
    <t>Maytex,hotel Klar,Z/vnt</t>
  </si>
  <si>
    <t>Maytex,hotel Klar,Ľ,vnt</t>
  </si>
  <si>
    <t>Maytex,hotel Klar,Ľ,vnk</t>
  </si>
  <si>
    <t>Maytex,hotel Cestár</t>
  </si>
  <si>
    <t>Maytex,hotel Klar,P,vnk</t>
  </si>
  <si>
    <t>Maytex,hotel Klar,P,vnt</t>
  </si>
  <si>
    <t>Maytex,hotel Klar,/vnt</t>
  </si>
  <si>
    <t>kpt.Nálepku</t>
  </si>
  <si>
    <t>nákup.stredisko Jednota MIX</t>
  </si>
  <si>
    <t>Rachmaninovo nám.-AZ</t>
  </si>
  <si>
    <t>COOPmarket,P,vnk</t>
  </si>
  <si>
    <t>COOPmarket,P,vnt</t>
  </si>
  <si>
    <t>COOPmarket,Z/vnt</t>
  </si>
  <si>
    <t>COOPmarket,Z/vnk</t>
  </si>
  <si>
    <t>COOPmarket</t>
  </si>
  <si>
    <t>COOPmarket,Ľ,vnt</t>
  </si>
  <si>
    <t>COOPmarket,Ľ,vnk</t>
  </si>
  <si>
    <t>Garbiarska</t>
  </si>
  <si>
    <t>podchod/vstup na pešiu zónu,pri AZ</t>
  </si>
  <si>
    <t>Hollého</t>
  </si>
  <si>
    <t>Dom kultúry,Od Prior,Hotel Europa</t>
  </si>
  <si>
    <t>Hurbanova</t>
  </si>
  <si>
    <t>park pri ŽS a SAD</t>
  </si>
  <si>
    <t>Hurbanova-AZ</t>
  </si>
  <si>
    <t>Vojen.útvar,mater.škola,Ľ,vnt</t>
  </si>
  <si>
    <t>Vojen.útvar,mater.škola,Ľ,vnk</t>
  </si>
  <si>
    <t>Vojen.útvar,mater.škola</t>
  </si>
  <si>
    <t>Jánošíkovo nábr.</t>
  </si>
  <si>
    <t>hotel Jánošík,pri AZ</t>
  </si>
  <si>
    <t>OD PRIOR/nám.Mieru/Štúrova</t>
  </si>
  <si>
    <t>OD PRIOR,pri hl.vchode,SLSP,VÚB</t>
  </si>
  <si>
    <t>s</t>
  </si>
  <si>
    <t>OD PRIOR STRED, a.s.</t>
  </si>
  <si>
    <t>ÚPA2006/012700-Bc</t>
  </si>
  <si>
    <t>287/1,287/2</t>
  </si>
  <si>
    <t>OD PRIOR/nám.Mieru/M.Hodžu</t>
  </si>
  <si>
    <t>OD PRIOR,parkov,pešia zóna,VUB,SLSP</t>
  </si>
  <si>
    <t>OD PRIOR,parkov,pešia zóna</t>
  </si>
  <si>
    <t>Garbiarska-AZ</t>
  </si>
  <si>
    <t>pri Linapo a podchodoch,Ľ,vnt</t>
  </si>
  <si>
    <t>ÚRaSP2005/05740-Dc</t>
  </si>
  <si>
    <t>665/2,676/23</t>
  </si>
  <si>
    <t>pri Linapo a podchodoch,Ľ,vnk</t>
  </si>
  <si>
    <t>pri Linapo a podchodoch</t>
  </si>
  <si>
    <t>OD PRIOR,vnútri pri hl.vchode,vpravo</t>
  </si>
  <si>
    <t>OD PRIOR STRED,a.s.</t>
  </si>
  <si>
    <t xml:space="preserve">  -   -</t>
  </si>
  <si>
    <t>interér=bez povolenia</t>
  </si>
  <si>
    <t>287/1</t>
  </si>
  <si>
    <t>OD PRIOR,vnútri pri hl.vchode,vľavo</t>
  </si>
  <si>
    <t>Celkový súčet</t>
  </si>
  <si>
    <t>P.č.</t>
  </si>
  <si>
    <t>ulica</t>
  </si>
  <si>
    <t>popis</t>
  </si>
  <si>
    <t>dátum inštalácie</t>
  </si>
  <si>
    <t>Vlastník</t>
  </si>
  <si>
    <t>Katastrálne územie</t>
  </si>
  <si>
    <t>LV</t>
  </si>
  <si>
    <t>Smrečianska</t>
  </si>
  <si>
    <t>OC Billa, Dolné Podbreziny</t>
  </si>
  <si>
    <t>KN-C773/1</t>
  </si>
  <si>
    <t>ul. Žiarska,cesta III/018132</t>
  </si>
  <si>
    <t>sídlisko Podbreziny</t>
  </si>
  <si>
    <t>KN-C 704/1</t>
  </si>
  <si>
    <t>Námestie mieru</t>
  </si>
  <si>
    <t>vstup do pešej zóny,pri Liptáčiku</t>
  </si>
  <si>
    <t>2016</t>
  </si>
  <si>
    <t>KN-C 6548/7</t>
  </si>
  <si>
    <t>vstup do pešej zóny,oproti hotelu Európa</t>
  </si>
  <si>
    <t>KN -C 6548/7</t>
  </si>
  <si>
    <t>Trenčín</t>
  </si>
  <si>
    <t>Modul</t>
  </si>
  <si>
    <t>Typ</t>
  </si>
  <si>
    <t>O</t>
  </si>
  <si>
    <t xml:space="preserve"> Mesto  Trenčín</t>
  </si>
  <si>
    <t>Mesto Trenčín</t>
  </si>
  <si>
    <t>2017</t>
  </si>
  <si>
    <t>Kubranská</t>
  </si>
  <si>
    <t>Billa - pri pneuservise,smer centrum</t>
  </si>
  <si>
    <t>KN-C 810/44</t>
  </si>
  <si>
    <t>smer centrum</t>
  </si>
  <si>
    <t>Opatová,družstvo</t>
  </si>
  <si>
    <t>KN-C 509/1</t>
  </si>
  <si>
    <t>KN-C 2330/1</t>
  </si>
  <si>
    <t>smer Opatová</t>
  </si>
  <si>
    <t>ul.Soblahovská</t>
  </si>
  <si>
    <t>KN - C 786/1</t>
  </si>
  <si>
    <t>Opatová</t>
  </si>
  <si>
    <t>Základná škola</t>
  </si>
  <si>
    <t>KN - C 889</t>
  </si>
  <si>
    <t>Horeblatie smer von z centra</t>
  </si>
  <si>
    <t>KN - C 174/1</t>
  </si>
  <si>
    <t>ul.Kasárenská</t>
  </si>
  <si>
    <t>smer Záblatie</t>
  </si>
  <si>
    <t>Zlatovce</t>
  </si>
  <si>
    <t>Kubrá</t>
  </si>
  <si>
    <t>ul.28.októbra</t>
  </si>
  <si>
    <t>smer z mesta</t>
  </si>
  <si>
    <t>ul.Opatovská</t>
  </si>
  <si>
    <t>KN - C 2330/1</t>
  </si>
  <si>
    <t>Integrované CLP zariadenia (J) v ks</t>
  </si>
  <si>
    <t>Integrované CLP zariadenia (O) v ks</t>
  </si>
  <si>
    <t xml:space="preserve"> Spolu integrované CLP zariadenia  v ks</t>
  </si>
  <si>
    <t xml:space="preserve">Integrované CLP plochy v ks </t>
  </si>
  <si>
    <t xml:space="preserve">Lokality v ks </t>
  </si>
  <si>
    <t>Opatovská</t>
  </si>
  <si>
    <t>KN - C 1404/1</t>
  </si>
  <si>
    <t>KN-C 802/2</t>
  </si>
  <si>
    <t>KN-C 1856/1</t>
  </si>
  <si>
    <r>
      <rPr>
        <strike/>
        <sz val="10"/>
        <color indexed="10"/>
        <rFont val="Arial"/>
        <family val="2"/>
        <charset val="238"/>
      </rPr>
      <t>2017</t>
    </r>
    <r>
      <rPr>
        <sz val="10"/>
        <color indexed="10"/>
        <rFont val="Arial"/>
        <family val="2"/>
        <charset val="238"/>
      </rPr>
      <t xml:space="preserve"> 2018</t>
    </r>
  </si>
  <si>
    <r>
      <rPr>
        <strike/>
        <sz val="10"/>
        <color indexed="10"/>
        <rFont val="Arial"/>
        <family val="2"/>
        <charset val="238"/>
      </rPr>
      <t>O</t>
    </r>
    <r>
      <rPr>
        <sz val="10"/>
        <color indexed="10"/>
        <rFont val="Arial"/>
        <family val="2"/>
        <charset val="238"/>
      </rPr>
      <t xml:space="preserve">  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</si>
</sst>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4" xfId="0" applyNumberFormat="1" applyBorder="1"/>
    <xf numFmtId="0" fontId="0" fillId="0" borderId="7" xfId="0" applyBorder="1"/>
    <xf numFmtId="14" fontId="0" fillId="0" borderId="1" xfId="0" applyNumberFormat="1" applyBorder="1"/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 wrapText="1"/>
    </xf>
    <xf numFmtId="0" fontId="0" fillId="0" borderId="9" xfId="0" applyBorder="1" applyAlignment="1">
      <alignment horizontal="centerContinuous" vertical="center" wrapText="1"/>
    </xf>
    <xf numFmtId="14" fontId="0" fillId="0" borderId="8" xfId="0" applyNumberFormat="1" applyBorder="1" applyAlignment="1">
      <alignment horizontal="centerContinuous" vertical="center"/>
    </xf>
    <xf numFmtId="14" fontId="0" fillId="0" borderId="9" xfId="0" applyNumberFormat="1" applyBorder="1" applyAlignment="1">
      <alignment horizontal="centerContinuous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2" xfId="0" applyBorder="1" applyAlignment="1">
      <alignment horizontal="left" vertical="center"/>
    </xf>
    <xf numFmtId="14" fontId="0" fillId="0" borderId="12" xfId="0" applyNumberFormat="1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NumberFormat="1"/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0" fillId="0" borderId="0" xfId="0" applyBorder="1"/>
    <xf numFmtId="0" fontId="0" fillId="0" borderId="0" xfId="0" applyNumberFormat="1" applyBorder="1"/>
    <xf numFmtId="0" fontId="1" fillId="0" borderId="12" xfId="0" applyFont="1" applyBorder="1" applyAlignment="1">
      <alignment vertical="center"/>
    </xf>
    <xf numFmtId="1" fontId="0" fillId="0" borderId="20" xfId="0" applyNumberFormat="1" applyFont="1" applyFill="1" applyBorder="1" applyAlignment="1">
      <alignment horizontal="center"/>
    </xf>
    <xf numFmtId="1" fontId="0" fillId="0" borderId="21" xfId="0" applyNumberFormat="1" applyFont="1" applyFill="1" applyBorder="1" applyAlignment="1">
      <alignment horizontal="center"/>
    </xf>
    <xf numFmtId="1" fontId="0" fillId="0" borderId="22" xfId="0" applyNumberFormat="1" applyFon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0" fillId="0" borderId="2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24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2" fillId="0" borderId="29" xfId="0" applyFont="1" applyFill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32" xfId="0" applyFont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vosatko/AppData/Local/Microsoft/Windows/Temporary%20Internet%20Files/Content.Outlook/RI7EX8BK/Pr&#237;loha%20&#269;.%205a_b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va Michálková" refreshedDate="0" createdVersion="1" recordCount="71" upgradeOnRefresh="1">
  <cacheSource type="worksheet">
    <worksheetSource ref="A1:S72" sheet="az-clv liptovský mikuláš" r:id="rId2"/>
  </cacheSource>
  <cacheFields count="19">
    <cacheField name="pn" numFmtId="0">
      <sharedItems containsSemiMixedTypes="0" containsString="0" containsNumber="1" containsInteger="1" minValue="1" maxValue="1" count="1">
        <n v="1"/>
      </sharedItems>
    </cacheField>
    <cacheField name="e_cis" numFmtId="0">
      <sharedItems containsSemiMixedTypes="0" containsString="0" containsNumber="1" containsInteger="1" minValue="20041" maxValue="721175" count="71">
        <n v="20041"/>
        <n v="20042"/>
        <n v="20043"/>
        <n v="20044"/>
        <n v="20045"/>
        <n v="20046"/>
        <n v="20047"/>
        <n v="20048"/>
        <n v="20049"/>
        <n v="20050"/>
        <n v="20051"/>
        <n v="20052"/>
        <n v="20053"/>
        <n v="20054"/>
        <n v="20055"/>
        <n v="20056"/>
        <n v="20057"/>
        <n v="20058"/>
        <n v="20059"/>
        <n v="20060"/>
        <n v="20061"/>
        <n v="20062"/>
        <n v="20063"/>
        <n v="20064"/>
        <n v="20065"/>
        <n v="20066"/>
        <n v="20067"/>
        <n v="20068"/>
        <n v="20069"/>
        <n v="20070"/>
        <n v="20071"/>
        <n v="20072"/>
        <n v="20073"/>
        <n v="20074"/>
        <n v="20075"/>
        <n v="20076"/>
        <n v="20077"/>
        <n v="20080"/>
        <n v="20081"/>
        <n v="20082"/>
        <n v="20083"/>
        <n v="20084"/>
        <n v="20085"/>
        <n v="20985"/>
        <n v="20986"/>
        <n v="720041"/>
        <n v="720043"/>
        <n v="720045"/>
        <n v="720047"/>
        <n v="720049"/>
        <n v="720051"/>
        <n v="720053"/>
        <n v="720057"/>
        <n v="720060"/>
        <n v="720063"/>
        <n v="720068"/>
        <n v="720071"/>
        <n v="720082"/>
        <n v="20946"/>
        <n v="20947"/>
        <n v="20948"/>
        <n v="20949"/>
        <n v="20950"/>
        <n v="20951"/>
        <n v="20952"/>
        <n v="20953"/>
        <n v="21175"/>
        <n v="21176"/>
        <n v="721175"/>
        <n v="21584"/>
        <n v="21585"/>
      </sharedItems>
    </cacheField>
    <cacheField name="mesto" numFmtId="0">
      <sharedItems count="1">
        <s v="Liptovský Mikuláš"/>
      </sharedItems>
    </cacheField>
    <cacheField name="ul_cis" numFmtId="0">
      <sharedItems count="13">
        <s v="Rachmaninovo nám./1.mája-AZ"/>
        <s v="1.Mája-AZ"/>
        <s v="Okoličianska"/>
        <s v="kpt.Nálepku"/>
        <s v="Rachmaninovo nám.-AZ"/>
        <s v="Garbiarska"/>
        <s v="Hollého"/>
        <s v="Hurbanova"/>
        <s v="Hurbanova-AZ"/>
        <s v="Jánošíkovo nábr."/>
        <s v="OD PRIOR/nám.Mieru/Štúrova"/>
        <s v="OD PRIOR/nám.Mieru/M.Hodžu"/>
        <s v="Garbiarska-AZ"/>
      </sharedItems>
    </cacheField>
    <cacheField name="ul_cis1" numFmtId="0">
      <sharedItems count="50">
        <s v="OD Jednota,Ľ,vnt"/>
        <s v="OD Jednota,Ľ,vnk"/>
        <s v="závod MAYTEX,Ľ,vnt"/>
        <s v="závod MAYTEX,Ľ,vnk"/>
        <s v="Maytex-OMV,Ľ,vnt"/>
        <s v="Maytex-OMV,Ľ,vnk"/>
        <s v="Maytex-Stavoindustria,Ľ,vnt"/>
        <s v="Maytex-Stavoindustria,Ľ,vnk"/>
        <s v="Liptov.mliekáreň,Ľ,vnt"/>
        <s v="Liptov.mliekáreň,Ľ,vnk"/>
        <s v="zákl.škola,šport.areál TATRAN"/>
        <s v="Poľnonákup Liptov,oproti Lipt.mliek.,P,vnk"/>
        <s v="Poľnonákup Liptov,oproti Lipt.mliek.,P,vnt"/>
        <s v="Poľnonákup Liptov,oproti Lipt.mliek.,Z/vnt"/>
        <s v="Maytex,hotel Klar,Z/vnt"/>
        <s v="Maytex,hotel Klar,Ľ,vnt"/>
        <s v="Maytex,hotel Klar,Ľ,vnk"/>
        <s v="Maytex,hotel Klar,P,vnk"/>
        <s v="Maytex,hotel Klar,P,vnt"/>
        <s v="Maytex,hotel Klar,/vnt"/>
        <s v="nákup.stredisko Jednota MIX"/>
        <s v="COOPmarket,P,vnk"/>
        <s v="COOPmarket,P,vnt"/>
        <s v="COOPmarket,Z/vnt"/>
        <s v="COOPmarket,Ľ,vnt"/>
        <s v="COOPmarket,Ľ,vnk"/>
        <s v="podchod/vstup na pešiu zónu,pri AZ"/>
        <s v="Dom kultúry,Od Prior,Hotel Europa"/>
        <s v="park pri ŽS a SAD"/>
        <s v="Vojen.útvar,mater.škola,Ľ,vnt"/>
        <s v="Vojen.útvar,mater.škola,Ľ,vnk"/>
        <s v="hotel Jánošík,pri AZ"/>
        <s v="COOPmarket,Z/vnk"/>
        <s v="OD Jednota"/>
        <s v="závod MAYTEX"/>
        <s v="Maytex-OMV"/>
        <s v="Maytex-Stavoindustria"/>
        <s v="Liptov.mliekáreň"/>
        <s v="Poľnonákup Liptov,oproti Lipt.mliek."/>
        <s v="Maytex,hotel Cestár"/>
        <s v="COOPmarket"/>
        <s v="Vojen.útvar,mater.škola"/>
        <s v="OD PRIOR,pri hl.vchode,SLSP,VÚB"/>
        <s v="OD PRIOR,parkov,pešia zóna,VUB,SLSP"/>
        <s v="OD PRIOR,parkov,pešia zóna"/>
        <s v="pri Linapo a podchodoch,Ľ,vnt"/>
        <s v="pri Linapo a podchodoch,Ľ,vnk"/>
        <s v="pri Linapo a podchodoch"/>
        <s v="OD PRIOR,vnútri pri hl.vchode,vpravo"/>
        <s v="OD PRIOR,vnútri pri hl.vchode,vľavo"/>
      </sharedItems>
    </cacheField>
    <cacheField name="typ" numFmtId="0">
      <sharedItems count="3">
        <s v=" O"/>
        <s v="J"/>
        <s v=""/>
      </sharedItems>
    </cacheField>
    <cacheField name="zariadenie" numFmtId="0">
      <sharedItems containsSemiMixedTypes="0" containsString="0" containsNumber="1" containsInteger="1" minValue="20041" maxValue="21585" count="26">
        <n v="20041"/>
        <n v="20043"/>
        <n v="20045"/>
        <n v="20047"/>
        <n v="20049"/>
        <n v="20051"/>
        <n v="20053"/>
        <n v="20055"/>
        <n v="20057"/>
        <n v="20060"/>
        <n v="20063"/>
        <n v="20066"/>
        <n v="20068"/>
        <n v="20071"/>
        <n v="20074"/>
        <n v="20076"/>
        <n v="20080"/>
        <n v="20082"/>
        <n v="20084"/>
        <n v="20946"/>
        <n v="20948"/>
        <n v="20950"/>
        <n v="20952"/>
        <n v="21175"/>
        <n v="21584"/>
        <n v="21585"/>
      </sharedItems>
    </cacheField>
    <cacheField name="pozemok" numFmtId="0">
      <sharedItems count="2">
        <s v="o"/>
        <s v="s"/>
      </sharedItems>
    </cacheField>
    <cacheField name="stanica" numFmtId="0">
      <sharedItems containsSemiMixedTypes="0" containsString="0" containsNumber="1" containsInteger="1" minValue="20041" maxValue="21585" count="26">
        <n v="20041"/>
        <n v="20043"/>
        <n v="20045"/>
        <n v="20047"/>
        <n v="20049"/>
        <n v="20051"/>
        <n v="20053"/>
        <n v="20055"/>
        <n v="20057"/>
        <n v="20060"/>
        <n v="20063"/>
        <n v="20066"/>
        <n v="20068"/>
        <n v="20071"/>
        <n v="20074"/>
        <n v="20076"/>
        <n v="20080"/>
        <n v="20082"/>
        <n v="20084"/>
        <n v="20946"/>
        <n v="20948"/>
        <n v="20950"/>
        <n v="20952"/>
        <n v="21175"/>
        <n v="21584"/>
        <n v="21585"/>
      </sharedItems>
    </cacheField>
    <cacheField name="rozmer" numFmtId="0">
      <sharedItems count="3">
        <s v="CLP"/>
        <s v="CLV"/>
        <s v="AZ"/>
      </sharedItems>
    </cacheField>
    <cacheField name="moduly" numFmtId="0">
      <sharedItems containsSemiMixedTypes="0" containsString="0" containsNumber="1" containsInteger="1" minValue="0" maxValue="3" count="2">
        <n v="0"/>
        <n v="3"/>
      </sharedItems>
    </cacheField>
    <cacheField name="kod" numFmtId="0">
      <sharedItems count="2">
        <s v="  V"/>
        <s v="  W"/>
      </sharedItems>
    </cacheField>
    <cacheField name="datum_inst" numFmtId="0">
      <sharedItems containsSemiMixedTypes="0" containsNonDate="0" containsDate="1" containsString="0" minDate="2001-06-01T00:00:00" maxDate="2010-09-28T00:00:00" count="4">
        <d v="2001-06-01T00:00:00"/>
        <d v="2003-12-19T00:00:00"/>
        <d v="2005-12-28T00:00:00"/>
        <d v="2010-09-27T00:00:00"/>
      </sharedItems>
    </cacheField>
    <cacheField name="c_vl" numFmtId="0">
      <sharedItems containsSemiMixedTypes="0" containsString="0" containsNumber="1" containsInteger="1" minValue="10003" maxValue="710003" count="4">
        <n v="10003"/>
        <n v="710003"/>
        <n v="10029"/>
        <n v="10124"/>
      </sharedItems>
    </cacheField>
    <cacheField name="vlastnik" numFmtId="0">
      <sharedItems count="4">
        <s v="Mesto Liptovský Mikuláš"/>
        <s v="Mesto Liptovský Mikuláš_AZ"/>
        <s v="OD PRIOR STRED, a.s."/>
        <s v="OD PRIOR STRED,a.s."/>
      </sharedItems>
    </cacheField>
    <cacheField name="dohoda_do" numFmtId="0">
      <sharedItems containsSemiMixedTypes="0" containsNonDate="0" containsDate="1" containsString="0" minDate="2015-02-16T00:00:00" maxDate="3000-01-01T00:00:00" count="3">
        <d v="2015-02-16T00:00:00"/>
        <d v="2015-12-16T00:00:00"/>
        <d v="2999-12-31T00:00:00"/>
      </sharedItems>
    </cacheField>
    <cacheField name="sp_do" numFmtId="0">
      <sharedItems containsDate="1" containsMixedTypes="1" minDate="2020-12-31T00:00:00" maxDate="3000-01-01T00:00:00" count="3">
        <d v="2999-12-31T00:00:00"/>
        <d v="2020-12-31T00:00:00"/>
        <s v="  -   -"/>
      </sharedItems>
    </cacheField>
    <cacheField name="sp_cj" numFmtId="0">
      <sharedItems count="4">
        <s v="ŽP-UP-01506/01/2-Bch"/>
        <s v="ÚPA2006/012700-Bc"/>
        <s v="ÚRaSP2005/05740-Dc"/>
        <s v="interér=bez povolenia"/>
      </sharedItems>
    </cacheField>
    <cacheField name="parcela" numFmtId="0">
      <sharedItems count="4">
        <s v=""/>
        <s v="287/1,287/2"/>
        <s v="665/2,676/23"/>
        <s v="287/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</r>
  <r>
    <x v="0"/>
    <x v="2"/>
    <x v="0"/>
    <x v="0"/>
    <x v="0"/>
    <x v="0"/>
    <x v="1"/>
    <x v="0"/>
    <x v="1"/>
    <x v="0"/>
    <x v="0"/>
    <x v="0"/>
    <x v="0"/>
    <x v="0"/>
    <x v="0"/>
    <x v="0"/>
    <x v="0"/>
    <x v="0"/>
    <x v="0"/>
  </r>
  <r>
    <x v="0"/>
    <x v="3"/>
    <x v="0"/>
    <x v="0"/>
    <x v="1"/>
    <x v="0"/>
    <x v="1"/>
    <x v="0"/>
    <x v="1"/>
    <x v="0"/>
    <x v="0"/>
    <x v="0"/>
    <x v="0"/>
    <x v="0"/>
    <x v="0"/>
    <x v="0"/>
    <x v="0"/>
    <x v="0"/>
    <x v="0"/>
  </r>
  <r>
    <x v="0"/>
    <x v="4"/>
    <x v="0"/>
    <x v="0"/>
    <x v="0"/>
    <x v="0"/>
    <x v="2"/>
    <x v="0"/>
    <x v="2"/>
    <x v="0"/>
    <x v="0"/>
    <x v="0"/>
    <x v="0"/>
    <x v="0"/>
    <x v="0"/>
    <x v="0"/>
    <x v="0"/>
    <x v="0"/>
    <x v="0"/>
  </r>
  <r>
    <x v="0"/>
    <x v="5"/>
    <x v="0"/>
    <x v="0"/>
    <x v="1"/>
    <x v="0"/>
    <x v="2"/>
    <x v="0"/>
    <x v="2"/>
    <x v="0"/>
    <x v="0"/>
    <x v="0"/>
    <x v="0"/>
    <x v="0"/>
    <x v="0"/>
    <x v="0"/>
    <x v="0"/>
    <x v="0"/>
    <x v="0"/>
  </r>
  <r>
    <x v="0"/>
    <x v="6"/>
    <x v="0"/>
    <x v="1"/>
    <x v="2"/>
    <x v="0"/>
    <x v="3"/>
    <x v="0"/>
    <x v="3"/>
    <x v="0"/>
    <x v="0"/>
    <x v="0"/>
    <x v="0"/>
    <x v="0"/>
    <x v="0"/>
    <x v="0"/>
    <x v="0"/>
    <x v="0"/>
    <x v="0"/>
  </r>
  <r>
    <x v="0"/>
    <x v="7"/>
    <x v="0"/>
    <x v="1"/>
    <x v="3"/>
    <x v="0"/>
    <x v="3"/>
    <x v="0"/>
    <x v="3"/>
    <x v="0"/>
    <x v="0"/>
    <x v="0"/>
    <x v="0"/>
    <x v="0"/>
    <x v="0"/>
    <x v="0"/>
    <x v="0"/>
    <x v="0"/>
    <x v="0"/>
  </r>
  <r>
    <x v="0"/>
    <x v="8"/>
    <x v="0"/>
    <x v="1"/>
    <x v="4"/>
    <x v="0"/>
    <x v="4"/>
    <x v="0"/>
    <x v="4"/>
    <x v="0"/>
    <x v="0"/>
    <x v="0"/>
    <x v="0"/>
    <x v="0"/>
    <x v="0"/>
    <x v="0"/>
    <x v="0"/>
    <x v="0"/>
    <x v="0"/>
  </r>
  <r>
    <x v="0"/>
    <x v="9"/>
    <x v="0"/>
    <x v="1"/>
    <x v="5"/>
    <x v="0"/>
    <x v="4"/>
    <x v="0"/>
    <x v="4"/>
    <x v="0"/>
    <x v="0"/>
    <x v="0"/>
    <x v="0"/>
    <x v="0"/>
    <x v="0"/>
    <x v="0"/>
    <x v="0"/>
    <x v="0"/>
    <x v="0"/>
  </r>
  <r>
    <x v="0"/>
    <x v="10"/>
    <x v="0"/>
    <x v="1"/>
    <x v="6"/>
    <x v="0"/>
    <x v="5"/>
    <x v="0"/>
    <x v="5"/>
    <x v="0"/>
    <x v="0"/>
    <x v="0"/>
    <x v="0"/>
    <x v="0"/>
    <x v="0"/>
    <x v="0"/>
    <x v="0"/>
    <x v="0"/>
    <x v="0"/>
  </r>
  <r>
    <x v="0"/>
    <x v="11"/>
    <x v="0"/>
    <x v="1"/>
    <x v="7"/>
    <x v="0"/>
    <x v="5"/>
    <x v="0"/>
    <x v="5"/>
    <x v="0"/>
    <x v="0"/>
    <x v="0"/>
    <x v="0"/>
    <x v="0"/>
    <x v="0"/>
    <x v="0"/>
    <x v="0"/>
    <x v="0"/>
    <x v="0"/>
  </r>
  <r>
    <x v="0"/>
    <x v="12"/>
    <x v="0"/>
    <x v="1"/>
    <x v="8"/>
    <x v="0"/>
    <x v="6"/>
    <x v="0"/>
    <x v="6"/>
    <x v="0"/>
    <x v="0"/>
    <x v="0"/>
    <x v="0"/>
    <x v="0"/>
    <x v="0"/>
    <x v="0"/>
    <x v="0"/>
    <x v="0"/>
    <x v="0"/>
  </r>
  <r>
    <x v="0"/>
    <x v="13"/>
    <x v="0"/>
    <x v="1"/>
    <x v="9"/>
    <x v="0"/>
    <x v="6"/>
    <x v="0"/>
    <x v="6"/>
    <x v="0"/>
    <x v="0"/>
    <x v="0"/>
    <x v="0"/>
    <x v="0"/>
    <x v="0"/>
    <x v="0"/>
    <x v="0"/>
    <x v="0"/>
    <x v="0"/>
  </r>
  <r>
    <x v="0"/>
    <x v="14"/>
    <x v="0"/>
    <x v="2"/>
    <x v="10"/>
    <x v="0"/>
    <x v="7"/>
    <x v="0"/>
    <x v="7"/>
    <x v="1"/>
    <x v="0"/>
    <x v="0"/>
    <x v="0"/>
    <x v="0"/>
    <x v="0"/>
    <x v="0"/>
    <x v="0"/>
    <x v="0"/>
    <x v="0"/>
  </r>
  <r>
    <x v="0"/>
    <x v="15"/>
    <x v="0"/>
    <x v="2"/>
    <x v="10"/>
    <x v="0"/>
    <x v="7"/>
    <x v="0"/>
    <x v="7"/>
    <x v="1"/>
    <x v="0"/>
    <x v="0"/>
    <x v="0"/>
    <x v="0"/>
    <x v="0"/>
    <x v="0"/>
    <x v="0"/>
    <x v="0"/>
    <x v="0"/>
  </r>
  <r>
    <x v="0"/>
    <x v="16"/>
    <x v="0"/>
    <x v="1"/>
    <x v="11"/>
    <x v="0"/>
    <x v="8"/>
    <x v="0"/>
    <x v="8"/>
    <x v="0"/>
    <x v="0"/>
    <x v="0"/>
    <x v="0"/>
    <x v="0"/>
    <x v="0"/>
    <x v="0"/>
    <x v="0"/>
    <x v="0"/>
    <x v="0"/>
  </r>
  <r>
    <x v="0"/>
    <x v="17"/>
    <x v="0"/>
    <x v="1"/>
    <x v="12"/>
    <x v="0"/>
    <x v="8"/>
    <x v="0"/>
    <x v="8"/>
    <x v="0"/>
    <x v="0"/>
    <x v="0"/>
    <x v="0"/>
    <x v="0"/>
    <x v="0"/>
    <x v="0"/>
    <x v="0"/>
    <x v="0"/>
    <x v="0"/>
  </r>
  <r>
    <x v="0"/>
    <x v="18"/>
    <x v="0"/>
    <x v="1"/>
    <x v="13"/>
    <x v="1"/>
    <x v="8"/>
    <x v="0"/>
    <x v="8"/>
    <x v="0"/>
    <x v="0"/>
    <x v="0"/>
    <x v="0"/>
    <x v="0"/>
    <x v="0"/>
    <x v="0"/>
    <x v="0"/>
    <x v="0"/>
    <x v="0"/>
  </r>
  <r>
    <x v="0"/>
    <x v="19"/>
    <x v="0"/>
    <x v="1"/>
    <x v="14"/>
    <x v="1"/>
    <x v="9"/>
    <x v="0"/>
    <x v="9"/>
    <x v="0"/>
    <x v="0"/>
    <x v="0"/>
    <x v="0"/>
    <x v="0"/>
    <x v="0"/>
    <x v="0"/>
    <x v="0"/>
    <x v="0"/>
    <x v="0"/>
  </r>
  <r>
    <x v="0"/>
    <x v="20"/>
    <x v="0"/>
    <x v="1"/>
    <x v="15"/>
    <x v="0"/>
    <x v="9"/>
    <x v="0"/>
    <x v="9"/>
    <x v="0"/>
    <x v="0"/>
    <x v="0"/>
    <x v="0"/>
    <x v="0"/>
    <x v="0"/>
    <x v="0"/>
    <x v="0"/>
    <x v="0"/>
    <x v="0"/>
  </r>
  <r>
    <x v="0"/>
    <x v="21"/>
    <x v="0"/>
    <x v="1"/>
    <x v="16"/>
    <x v="0"/>
    <x v="9"/>
    <x v="0"/>
    <x v="9"/>
    <x v="0"/>
    <x v="0"/>
    <x v="0"/>
    <x v="0"/>
    <x v="0"/>
    <x v="0"/>
    <x v="0"/>
    <x v="0"/>
    <x v="0"/>
    <x v="0"/>
  </r>
  <r>
    <x v="0"/>
    <x v="22"/>
    <x v="0"/>
    <x v="1"/>
    <x v="17"/>
    <x v="0"/>
    <x v="10"/>
    <x v="0"/>
    <x v="10"/>
    <x v="0"/>
    <x v="0"/>
    <x v="0"/>
    <x v="0"/>
    <x v="0"/>
    <x v="0"/>
    <x v="0"/>
    <x v="0"/>
    <x v="0"/>
    <x v="0"/>
  </r>
  <r>
    <x v="0"/>
    <x v="23"/>
    <x v="0"/>
    <x v="1"/>
    <x v="18"/>
    <x v="0"/>
    <x v="10"/>
    <x v="0"/>
    <x v="10"/>
    <x v="0"/>
    <x v="0"/>
    <x v="0"/>
    <x v="0"/>
    <x v="0"/>
    <x v="0"/>
    <x v="0"/>
    <x v="0"/>
    <x v="0"/>
    <x v="0"/>
  </r>
  <r>
    <x v="0"/>
    <x v="24"/>
    <x v="0"/>
    <x v="1"/>
    <x v="19"/>
    <x v="1"/>
    <x v="10"/>
    <x v="0"/>
    <x v="10"/>
    <x v="0"/>
    <x v="0"/>
    <x v="0"/>
    <x v="0"/>
    <x v="0"/>
    <x v="0"/>
    <x v="0"/>
    <x v="0"/>
    <x v="0"/>
    <x v="0"/>
  </r>
  <r>
    <x v="0"/>
    <x v="25"/>
    <x v="0"/>
    <x v="3"/>
    <x v="20"/>
    <x v="0"/>
    <x v="11"/>
    <x v="0"/>
    <x v="11"/>
    <x v="1"/>
    <x v="0"/>
    <x v="0"/>
    <x v="0"/>
    <x v="0"/>
    <x v="0"/>
    <x v="0"/>
    <x v="0"/>
    <x v="0"/>
    <x v="0"/>
  </r>
  <r>
    <x v="0"/>
    <x v="26"/>
    <x v="0"/>
    <x v="3"/>
    <x v="20"/>
    <x v="0"/>
    <x v="11"/>
    <x v="0"/>
    <x v="11"/>
    <x v="1"/>
    <x v="0"/>
    <x v="0"/>
    <x v="0"/>
    <x v="0"/>
    <x v="0"/>
    <x v="0"/>
    <x v="0"/>
    <x v="0"/>
    <x v="0"/>
  </r>
  <r>
    <x v="0"/>
    <x v="27"/>
    <x v="0"/>
    <x v="4"/>
    <x v="21"/>
    <x v="0"/>
    <x v="12"/>
    <x v="0"/>
    <x v="12"/>
    <x v="0"/>
    <x v="0"/>
    <x v="0"/>
    <x v="0"/>
    <x v="0"/>
    <x v="0"/>
    <x v="0"/>
    <x v="0"/>
    <x v="0"/>
    <x v="0"/>
  </r>
  <r>
    <x v="0"/>
    <x v="28"/>
    <x v="0"/>
    <x v="4"/>
    <x v="22"/>
    <x v="0"/>
    <x v="12"/>
    <x v="0"/>
    <x v="12"/>
    <x v="0"/>
    <x v="0"/>
    <x v="0"/>
    <x v="0"/>
    <x v="0"/>
    <x v="0"/>
    <x v="0"/>
    <x v="0"/>
    <x v="0"/>
    <x v="0"/>
  </r>
  <r>
    <x v="0"/>
    <x v="29"/>
    <x v="0"/>
    <x v="4"/>
    <x v="23"/>
    <x v="0"/>
    <x v="12"/>
    <x v="0"/>
    <x v="12"/>
    <x v="0"/>
    <x v="0"/>
    <x v="0"/>
    <x v="0"/>
    <x v="0"/>
    <x v="0"/>
    <x v="0"/>
    <x v="0"/>
    <x v="0"/>
    <x v="0"/>
  </r>
  <r>
    <x v="0"/>
    <x v="30"/>
    <x v="0"/>
    <x v="4"/>
    <x v="23"/>
    <x v="0"/>
    <x v="13"/>
    <x v="0"/>
    <x v="13"/>
    <x v="0"/>
    <x v="0"/>
    <x v="0"/>
    <x v="0"/>
    <x v="0"/>
    <x v="0"/>
    <x v="0"/>
    <x v="0"/>
    <x v="0"/>
    <x v="0"/>
  </r>
  <r>
    <x v="0"/>
    <x v="31"/>
    <x v="0"/>
    <x v="4"/>
    <x v="24"/>
    <x v="0"/>
    <x v="13"/>
    <x v="0"/>
    <x v="13"/>
    <x v="0"/>
    <x v="0"/>
    <x v="0"/>
    <x v="0"/>
    <x v="0"/>
    <x v="0"/>
    <x v="0"/>
    <x v="0"/>
    <x v="0"/>
    <x v="0"/>
  </r>
  <r>
    <x v="0"/>
    <x v="32"/>
    <x v="0"/>
    <x v="4"/>
    <x v="25"/>
    <x v="0"/>
    <x v="13"/>
    <x v="0"/>
    <x v="13"/>
    <x v="0"/>
    <x v="0"/>
    <x v="0"/>
    <x v="0"/>
    <x v="0"/>
    <x v="0"/>
    <x v="0"/>
    <x v="0"/>
    <x v="0"/>
    <x v="0"/>
  </r>
  <r>
    <x v="0"/>
    <x v="33"/>
    <x v="0"/>
    <x v="5"/>
    <x v="26"/>
    <x v="0"/>
    <x v="14"/>
    <x v="0"/>
    <x v="14"/>
    <x v="1"/>
    <x v="0"/>
    <x v="0"/>
    <x v="0"/>
    <x v="0"/>
    <x v="0"/>
    <x v="0"/>
    <x v="0"/>
    <x v="0"/>
    <x v="0"/>
  </r>
  <r>
    <x v="0"/>
    <x v="34"/>
    <x v="0"/>
    <x v="5"/>
    <x v="26"/>
    <x v="0"/>
    <x v="14"/>
    <x v="0"/>
    <x v="14"/>
    <x v="1"/>
    <x v="0"/>
    <x v="0"/>
    <x v="0"/>
    <x v="0"/>
    <x v="0"/>
    <x v="0"/>
    <x v="0"/>
    <x v="0"/>
    <x v="0"/>
  </r>
  <r>
    <x v="0"/>
    <x v="35"/>
    <x v="0"/>
    <x v="6"/>
    <x v="27"/>
    <x v="0"/>
    <x v="15"/>
    <x v="0"/>
    <x v="15"/>
    <x v="1"/>
    <x v="0"/>
    <x v="0"/>
    <x v="0"/>
    <x v="0"/>
    <x v="0"/>
    <x v="0"/>
    <x v="0"/>
    <x v="0"/>
    <x v="0"/>
  </r>
  <r>
    <x v="0"/>
    <x v="36"/>
    <x v="0"/>
    <x v="6"/>
    <x v="27"/>
    <x v="0"/>
    <x v="15"/>
    <x v="0"/>
    <x v="15"/>
    <x v="1"/>
    <x v="0"/>
    <x v="0"/>
    <x v="0"/>
    <x v="0"/>
    <x v="0"/>
    <x v="0"/>
    <x v="0"/>
    <x v="0"/>
    <x v="0"/>
  </r>
  <r>
    <x v="0"/>
    <x v="37"/>
    <x v="0"/>
    <x v="7"/>
    <x v="28"/>
    <x v="0"/>
    <x v="16"/>
    <x v="0"/>
    <x v="16"/>
    <x v="1"/>
    <x v="0"/>
    <x v="0"/>
    <x v="0"/>
    <x v="0"/>
    <x v="0"/>
    <x v="0"/>
    <x v="0"/>
    <x v="0"/>
    <x v="0"/>
  </r>
  <r>
    <x v="0"/>
    <x v="38"/>
    <x v="0"/>
    <x v="7"/>
    <x v="28"/>
    <x v="0"/>
    <x v="16"/>
    <x v="0"/>
    <x v="16"/>
    <x v="1"/>
    <x v="0"/>
    <x v="0"/>
    <x v="0"/>
    <x v="0"/>
    <x v="0"/>
    <x v="0"/>
    <x v="0"/>
    <x v="0"/>
    <x v="0"/>
  </r>
  <r>
    <x v="0"/>
    <x v="39"/>
    <x v="0"/>
    <x v="8"/>
    <x v="29"/>
    <x v="0"/>
    <x v="17"/>
    <x v="0"/>
    <x v="17"/>
    <x v="0"/>
    <x v="0"/>
    <x v="0"/>
    <x v="0"/>
    <x v="0"/>
    <x v="0"/>
    <x v="0"/>
    <x v="0"/>
    <x v="0"/>
    <x v="0"/>
  </r>
  <r>
    <x v="0"/>
    <x v="40"/>
    <x v="0"/>
    <x v="8"/>
    <x v="30"/>
    <x v="0"/>
    <x v="17"/>
    <x v="0"/>
    <x v="17"/>
    <x v="0"/>
    <x v="0"/>
    <x v="0"/>
    <x v="0"/>
    <x v="0"/>
    <x v="0"/>
    <x v="0"/>
    <x v="0"/>
    <x v="0"/>
    <x v="0"/>
  </r>
  <r>
    <x v="0"/>
    <x v="41"/>
    <x v="0"/>
    <x v="9"/>
    <x v="31"/>
    <x v="0"/>
    <x v="18"/>
    <x v="0"/>
    <x v="18"/>
    <x v="1"/>
    <x v="0"/>
    <x v="0"/>
    <x v="0"/>
    <x v="0"/>
    <x v="0"/>
    <x v="0"/>
    <x v="0"/>
    <x v="0"/>
    <x v="0"/>
  </r>
  <r>
    <x v="0"/>
    <x v="42"/>
    <x v="0"/>
    <x v="9"/>
    <x v="31"/>
    <x v="0"/>
    <x v="18"/>
    <x v="0"/>
    <x v="18"/>
    <x v="1"/>
    <x v="0"/>
    <x v="0"/>
    <x v="0"/>
    <x v="0"/>
    <x v="0"/>
    <x v="0"/>
    <x v="0"/>
    <x v="0"/>
    <x v="0"/>
  </r>
  <r>
    <x v="0"/>
    <x v="43"/>
    <x v="0"/>
    <x v="4"/>
    <x v="32"/>
    <x v="0"/>
    <x v="12"/>
    <x v="0"/>
    <x v="12"/>
    <x v="0"/>
    <x v="0"/>
    <x v="0"/>
    <x v="0"/>
    <x v="0"/>
    <x v="0"/>
    <x v="0"/>
    <x v="0"/>
    <x v="0"/>
    <x v="0"/>
  </r>
  <r>
    <x v="0"/>
    <x v="44"/>
    <x v="0"/>
    <x v="4"/>
    <x v="32"/>
    <x v="0"/>
    <x v="13"/>
    <x v="0"/>
    <x v="13"/>
    <x v="0"/>
    <x v="0"/>
    <x v="0"/>
    <x v="0"/>
    <x v="0"/>
    <x v="0"/>
    <x v="0"/>
    <x v="0"/>
    <x v="0"/>
    <x v="0"/>
  </r>
  <r>
    <x v="0"/>
    <x v="45"/>
    <x v="0"/>
    <x v="0"/>
    <x v="33"/>
    <x v="2"/>
    <x v="0"/>
    <x v="0"/>
    <x v="0"/>
    <x v="2"/>
    <x v="1"/>
    <x v="0"/>
    <x v="0"/>
    <x v="1"/>
    <x v="1"/>
    <x v="1"/>
    <x v="0"/>
    <x v="0"/>
    <x v="0"/>
  </r>
  <r>
    <x v="0"/>
    <x v="46"/>
    <x v="0"/>
    <x v="0"/>
    <x v="33"/>
    <x v="2"/>
    <x v="1"/>
    <x v="0"/>
    <x v="1"/>
    <x v="2"/>
    <x v="1"/>
    <x v="0"/>
    <x v="0"/>
    <x v="1"/>
    <x v="1"/>
    <x v="1"/>
    <x v="0"/>
    <x v="0"/>
    <x v="0"/>
  </r>
  <r>
    <x v="0"/>
    <x v="47"/>
    <x v="0"/>
    <x v="0"/>
    <x v="33"/>
    <x v="2"/>
    <x v="2"/>
    <x v="0"/>
    <x v="2"/>
    <x v="2"/>
    <x v="1"/>
    <x v="0"/>
    <x v="0"/>
    <x v="1"/>
    <x v="1"/>
    <x v="1"/>
    <x v="0"/>
    <x v="0"/>
    <x v="0"/>
  </r>
  <r>
    <x v="0"/>
    <x v="48"/>
    <x v="0"/>
    <x v="1"/>
    <x v="34"/>
    <x v="2"/>
    <x v="3"/>
    <x v="0"/>
    <x v="3"/>
    <x v="2"/>
    <x v="1"/>
    <x v="0"/>
    <x v="0"/>
    <x v="1"/>
    <x v="1"/>
    <x v="1"/>
    <x v="0"/>
    <x v="0"/>
    <x v="0"/>
  </r>
  <r>
    <x v="0"/>
    <x v="49"/>
    <x v="0"/>
    <x v="1"/>
    <x v="35"/>
    <x v="2"/>
    <x v="4"/>
    <x v="0"/>
    <x v="4"/>
    <x v="2"/>
    <x v="1"/>
    <x v="0"/>
    <x v="0"/>
    <x v="1"/>
    <x v="1"/>
    <x v="1"/>
    <x v="0"/>
    <x v="0"/>
    <x v="0"/>
  </r>
  <r>
    <x v="0"/>
    <x v="50"/>
    <x v="0"/>
    <x v="1"/>
    <x v="36"/>
    <x v="2"/>
    <x v="5"/>
    <x v="0"/>
    <x v="5"/>
    <x v="2"/>
    <x v="1"/>
    <x v="0"/>
    <x v="0"/>
    <x v="1"/>
    <x v="1"/>
    <x v="1"/>
    <x v="0"/>
    <x v="0"/>
    <x v="0"/>
  </r>
  <r>
    <x v="0"/>
    <x v="51"/>
    <x v="0"/>
    <x v="1"/>
    <x v="37"/>
    <x v="2"/>
    <x v="6"/>
    <x v="0"/>
    <x v="6"/>
    <x v="2"/>
    <x v="1"/>
    <x v="0"/>
    <x v="0"/>
    <x v="1"/>
    <x v="1"/>
    <x v="1"/>
    <x v="0"/>
    <x v="0"/>
    <x v="0"/>
  </r>
  <r>
    <x v="0"/>
    <x v="52"/>
    <x v="0"/>
    <x v="1"/>
    <x v="38"/>
    <x v="2"/>
    <x v="8"/>
    <x v="0"/>
    <x v="8"/>
    <x v="2"/>
    <x v="1"/>
    <x v="0"/>
    <x v="0"/>
    <x v="1"/>
    <x v="1"/>
    <x v="1"/>
    <x v="0"/>
    <x v="0"/>
    <x v="0"/>
  </r>
  <r>
    <x v="0"/>
    <x v="53"/>
    <x v="0"/>
    <x v="1"/>
    <x v="39"/>
    <x v="2"/>
    <x v="9"/>
    <x v="0"/>
    <x v="9"/>
    <x v="2"/>
    <x v="1"/>
    <x v="0"/>
    <x v="0"/>
    <x v="1"/>
    <x v="1"/>
    <x v="1"/>
    <x v="0"/>
    <x v="0"/>
    <x v="0"/>
  </r>
  <r>
    <x v="0"/>
    <x v="54"/>
    <x v="0"/>
    <x v="1"/>
    <x v="39"/>
    <x v="2"/>
    <x v="10"/>
    <x v="0"/>
    <x v="10"/>
    <x v="2"/>
    <x v="1"/>
    <x v="0"/>
    <x v="0"/>
    <x v="1"/>
    <x v="1"/>
    <x v="1"/>
    <x v="0"/>
    <x v="0"/>
    <x v="0"/>
  </r>
  <r>
    <x v="0"/>
    <x v="55"/>
    <x v="0"/>
    <x v="4"/>
    <x v="40"/>
    <x v="2"/>
    <x v="12"/>
    <x v="0"/>
    <x v="12"/>
    <x v="2"/>
    <x v="1"/>
    <x v="0"/>
    <x v="0"/>
    <x v="1"/>
    <x v="1"/>
    <x v="1"/>
    <x v="0"/>
    <x v="0"/>
    <x v="0"/>
  </r>
  <r>
    <x v="0"/>
    <x v="56"/>
    <x v="0"/>
    <x v="4"/>
    <x v="40"/>
    <x v="2"/>
    <x v="13"/>
    <x v="0"/>
    <x v="13"/>
    <x v="2"/>
    <x v="1"/>
    <x v="0"/>
    <x v="0"/>
    <x v="1"/>
    <x v="1"/>
    <x v="1"/>
    <x v="0"/>
    <x v="0"/>
    <x v="0"/>
  </r>
  <r>
    <x v="0"/>
    <x v="57"/>
    <x v="0"/>
    <x v="8"/>
    <x v="41"/>
    <x v="2"/>
    <x v="17"/>
    <x v="0"/>
    <x v="17"/>
    <x v="2"/>
    <x v="1"/>
    <x v="0"/>
    <x v="0"/>
    <x v="1"/>
    <x v="1"/>
    <x v="1"/>
    <x v="0"/>
    <x v="0"/>
    <x v="0"/>
  </r>
  <r>
    <x v="0"/>
    <x v="58"/>
    <x v="0"/>
    <x v="10"/>
    <x v="42"/>
    <x v="0"/>
    <x v="19"/>
    <x v="1"/>
    <x v="19"/>
    <x v="1"/>
    <x v="0"/>
    <x v="1"/>
    <x v="1"/>
    <x v="2"/>
    <x v="2"/>
    <x v="2"/>
    <x v="0"/>
    <x v="1"/>
    <x v="1"/>
  </r>
  <r>
    <x v="0"/>
    <x v="59"/>
    <x v="0"/>
    <x v="10"/>
    <x v="42"/>
    <x v="0"/>
    <x v="19"/>
    <x v="1"/>
    <x v="19"/>
    <x v="1"/>
    <x v="0"/>
    <x v="1"/>
    <x v="1"/>
    <x v="2"/>
    <x v="2"/>
    <x v="2"/>
    <x v="0"/>
    <x v="1"/>
    <x v="1"/>
  </r>
  <r>
    <x v="0"/>
    <x v="60"/>
    <x v="0"/>
    <x v="10"/>
    <x v="42"/>
    <x v="0"/>
    <x v="20"/>
    <x v="1"/>
    <x v="20"/>
    <x v="1"/>
    <x v="0"/>
    <x v="1"/>
    <x v="1"/>
    <x v="2"/>
    <x v="2"/>
    <x v="2"/>
    <x v="0"/>
    <x v="1"/>
    <x v="1"/>
  </r>
  <r>
    <x v="0"/>
    <x v="61"/>
    <x v="0"/>
    <x v="10"/>
    <x v="42"/>
    <x v="0"/>
    <x v="20"/>
    <x v="1"/>
    <x v="20"/>
    <x v="1"/>
    <x v="0"/>
    <x v="1"/>
    <x v="1"/>
    <x v="2"/>
    <x v="2"/>
    <x v="2"/>
    <x v="0"/>
    <x v="1"/>
    <x v="1"/>
  </r>
  <r>
    <x v="0"/>
    <x v="62"/>
    <x v="0"/>
    <x v="11"/>
    <x v="43"/>
    <x v="0"/>
    <x v="21"/>
    <x v="1"/>
    <x v="21"/>
    <x v="1"/>
    <x v="0"/>
    <x v="1"/>
    <x v="1"/>
    <x v="2"/>
    <x v="2"/>
    <x v="2"/>
    <x v="0"/>
    <x v="1"/>
    <x v="1"/>
  </r>
  <r>
    <x v="0"/>
    <x v="63"/>
    <x v="0"/>
    <x v="11"/>
    <x v="43"/>
    <x v="0"/>
    <x v="21"/>
    <x v="1"/>
    <x v="21"/>
    <x v="1"/>
    <x v="0"/>
    <x v="1"/>
    <x v="1"/>
    <x v="2"/>
    <x v="2"/>
    <x v="2"/>
    <x v="0"/>
    <x v="1"/>
    <x v="1"/>
  </r>
  <r>
    <x v="0"/>
    <x v="64"/>
    <x v="0"/>
    <x v="11"/>
    <x v="44"/>
    <x v="0"/>
    <x v="22"/>
    <x v="1"/>
    <x v="22"/>
    <x v="1"/>
    <x v="0"/>
    <x v="1"/>
    <x v="1"/>
    <x v="2"/>
    <x v="2"/>
    <x v="2"/>
    <x v="0"/>
    <x v="1"/>
    <x v="1"/>
  </r>
  <r>
    <x v="0"/>
    <x v="65"/>
    <x v="0"/>
    <x v="11"/>
    <x v="44"/>
    <x v="0"/>
    <x v="22"/>
    <x v="1"/>
    <x v="22"/>
    <x v="1"/>
    <x v="0"/>
    <x v="1"/>
    <x v="1"/>
    <x v="2"/>
    <x v="2"/>
    <x v="2"/>
    <x v="0"/>
    <x v="1"/>
    <x v="1"/>
  </r>
  <r>
    <x v="0"/>
    <x v="66"/>
    <x v="0"/>
    <x v="12"/>
    <x v="45"/>
    <x v="0"/>
    <x v="23"/>
    <x v="0"/>
    <x v="23"/>
    <x v="0"/>
    <x v="0"/>
    <x v="1"/>
    <x v="2"/>
    <x v="0"/>
    <x v="0"/>
    <x v="0"/>
    <x v="1"/>
    <x v="2"/>
    <x v="2"/>
  </r>
  <r>
    <x v="0"/>
    <x v="67"/>
    <x v="0"/>
    <x v="12"/>
    <x v="46"/>
    <x v="0"/>
    <x v="23"/>
    <x v="0"/>
    <x v="23"/>
    <x v="0"/>
    <x v="0"/>
    <x v="1"/>
    <x v="2"/>
    <x v="0"/>
    <x v="0"/>
    <x v="0"/>
    <x v="1"/>
    <x v="2"/>
    <x v="2"/>
  </r>
  <r>
    <x v="0"/>
    <x v="68"/>
    <x v="0"/>
    <x v="12"/>
    <x v="47"/>
    <x v="2"/>
    <x v="23"/>
    <x v="0"/>
    <x v="23"/>
    <x v="2"/>
    <x v="1"/>
    <x v="1"/>
    <x v="2"/>
    <x v="1"/>
    <x v="1"/>
    <x v="1"/>
    <x v="1"/>
    <x v="2"/>
    <x v="2"/>
  </r>
  <r>
    <x v="0"/>
    <x v="69"/>
    <x v="0"/>
    <x v="10"/>
    <x v="48"/>
    <x v="1"/>
    <x v="24"/>
    <x v="1"/>
    <x v="24"/>
    <x v="1"/>
    <x v="0"/>
    <x v="1"/>
    <x v="3"/>
    <x v="3"/>
    <x v="3"/>
    <x v="2"/>
    <x v="2"/>
    <x v="3"/>
    <x v="3"/>
  </r>
  <r>
    <x v="0"/>
    <x v="70"/>
    <x v="0"/>
    <x v="10"/>
    <x v="49"/>
    <x v="1"/>
    <x v="25"/>
    <x v="1"/>
    <x v="25"/>
    <x v="1"/>
    <x v="0"/>
    <x v="1"/>
    <x v="3"/>
    <x v="3"/>
    <x v="3"/>
    <x v="2"/>
    <x v="2"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0" dataOnRows="1" applyNumberFormats="0" applyBorderFormats="0" applyFontFormats="0" applyPatternFormats="0" applyAlignmentFormats="0" applyWidthHeightFormats="1" dataCaption="Údaje" showMissing="0" showItems="0" showMultipleLabel="0" showMemberPropertyTips="0" useAutoFormatting="1" subtotalHiddenItems="1" colGrandTotals="0" itemPrintTitles="1" indent="0" compact="0" compactData="0" gridDropZones="1">
  <location ref="A3:Q76" firstHeaderRow="2" firstDataRow="2" firstDataCol="16" colPageCount="1"/>
  <pivotFields count="19">
    <pivotField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58"/>
        <item x="59"/>
        <item x="60"/>
        <item x="61"/>
        <item x="62"/>
        <item x="63"/>
        <item x="64"/>
        <item x="65"/>
        <item x="43"/>
        <item x="44"/>
        <item x="66"/>
        <item x="67"/>
        <item x="69"/>
        <item x="70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68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3">
        <item x="1"/>
        <item x="5"/>
        <item x="12"/>
        <item x="6"/>
        <item x="7"/>
        <item x="8"/>
        <item x="9"/>
        <item x="3"/>
        <item x="11"/>
        <item x="10"/>
        <item x="2"/>
        <item x="0"/>
        <item x="4"/>
      </items>
    </pivotField>
    <pivotField axis="axisRow" compact="0" outline="0" subtotalTop="0" showAll="0" includeNewItemsInFilter="1" defaultSubtotal="0">
      <items count="50">
        <item x="40"/>
        <item x="25"/>
        <item x="24"/>
        <item x="21"/>
        <item x="22"/>
        <item x="32"/>
        <item x="23"/>
        <item x="27"/>
        <item x="31"/>
        <item x="37"/>
        <item x="9"/>
        <item x="8"/>
        <item x="39"/>
        <item x="19"/>
        <item x="16"/>
        <item x="15"/>
        <item x="17"/>
        <item x="18"/>
        <item x="14"/>
        <item x="35"/>
        <item x="5"/>
        <item x="4"/>
        <item x="36"/>
        <item x="7"/>
        <item x="6"/>
        <item x="20"/>
        <item x="33"/>
        <item x="1"/>
        <item x="0"/>
        <item x="44"/>
        <item x="43"/>
        <item x="42"/>
        <item x="49"/>
        <item x="48"/>
        <item x="28"/>
        <item x="26"/>
        <item x="38"/>
        <item x="11"/>
        <item x="12"/>
        <item x="13"/>
        <item x="47"/>
        <item x="46"/>
        <item x="45"/>
        <item x="41"/>
        <item x="30"/>
        <item x="29"/>
        <item x="10"/>
        <item x="34"/>
        <item x="3"/>
        <item x="2"/>
      </items>
    </pivotField>
    <pivotField axis="axisRow" compact="0" outline="0" subtotalTop="0" showAll="0" includeNewItemsInFilter="1" defaultSubtotal="0">
      <items count="3">
        <item x="2"/>
        <item x="0"/>
        <item x="1"/>
      </items>
    </pivotField>
    <pivotField axis="axisRow" compact="0" outline="0" subtotalTop="0" showAll="0" includeNewItemsInFilter="1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compact="0" outline="0" subtotalTop="0" showAll="0" includeNewItemsInFilter="1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axis="axisRow" compact="0" outline="0" subtotalTop="0" showAll="0" includeNewItemsInFilter="1" defaultSubtotal="0">
      <items count="3">
        <item x="2"/>
        <item x="0"/>
        <item x="1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 defaultSubtotal="0">
      <items count="4">
        <item x="0"/>
        <item x="1"/>
        <item x="2"/>
        <item x="3"/>
      </items>
    </pivotField>
    <pivotField axis="axisRow" dataField="1" compact="0" outline="0" subtotalTop="0" showAll="0" includeNewItemsInFilter="1" defaultSubtotal="0">
      <items count="4">
        <item x="0"/>
        <item x="2"/>
        <item x="3"/>
        <item x="1"/>
      </items>
    </pivotField>
    <pivotField axis="axisRow" compact="0" outline="0" subtotalTop="0" showAll="0" includeNewItemsInFilter="1" defaultSubtotal="0">
      <items count="4">
        <item x="0"/>
        <item x="1"/>
        <item x="2"/>
        <item x="3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defaultSubtotal="0">
      <items count="3">
        <item x="2"/>
        <item x="1"/>
        <item x="0"/>
      </items>
    </pivotField>
    <pivotField axis="axisRow" compact="0" outline="0" subtotalTop="0" showAll="0" includeNewItemsInFilter="1" defaultSubtotal="0">
      <items count="4">
        <item x="3"/>
        <item x="1"/>
        <item x="2"/>
        <item x="0"/>
      </items>
    </pivotField>
    <pivotField axis="axisRow" compact="0" outline="0" subtotalTop="0" showAll="0" includeNewItemsInFilter="1">
      <items count="5">
        <item x="0"/>
        <item x="3"/>
        <item x="1"/>
        <item x="2"/>
        <item t="default"/>
      </items>
    </pivotField>
  </pivotFields>
  <rowFields count="16">
    <field x="6"/>
    <field x="1"/>
    <field x="2"/>
    <field x="3"/>
    <field x="4"/>
    <field x="5"/>
    <field x="9"/>
    <field x="10"/>
    <field x="7"/>
    <field x="13"/>
    <field x="14"/>
    <field x="12"/>
    <field x="15"/>
    <field x="16"/>
    <field x="17"/>
    <field x="18"/>
  </rowFields>
  <rowItems count="72">
    <i>
      <x/>
      <x/>
      <x/>
      <x v="11"/>
      <x v="28"/>
      <x v="1"/>
      <x v="1"/>
      <x/>
      <x/>
      <x/>
      <x/>
      <x/>
      <x/>
      <x v="2"/>
      <x v="3"/>
      <x/>
    </i>
    <i r="1">
      <x v="1"/>
      <x/>
      <x v="11"/>
      <x v="27"/>
      <x v="1"/>
      <x v="1"/>
      <x/>
      <x/>
      <x/>
      <x/>
      <x/>
      <x/>
      <x v="2"/>
      <x v="3"/>
      <x/>
    </i>
    <i r="1">
      <x v="57"/>
      <x/>
      <x v="11"/>
      <x v="26"/>
      <x/>
      <x/>
      <x v="1"/>
      <x/>
      <x v="3"/>
      <x v="1"/>
      <x/>
      <x v="1"/>
      <x v="2"/>
      <x v="3"/>
      <x/>
    </i>
    <i>
      <x v="1"/>
      <x v="2"/>
      <x/>
      <x v="11"/>
      <x v="28"/>
      <x v="1"/>
      <x v="1"/>
      <x/>
      <x/>
      <x/>
      <x/>
      <x/>
      <x/>
      <x v="2"/>
      <x v="3"/>
      <x/>
    </i>
    <i r="1">
      <x v="3"/>
      <x/>
      <x v="11"/>
      <x v="27"/>
      <x v="1"/>
      <x v="1"/>
      <x/>
      <x/>
      <x/>
      <x/>
      <x/>
      <x/>
      <x v="2"/>
      <x v="3"/>
      <x/>
    </i>
    <i r="1">
      <x v="58"/>
      <x/>
      <x v="11"/>
      <x v="26"/>
      <x/>
      <x/>
      <x v="1"/>
      <x/>
      <x v="3"/>
      <x v="1"/>
      <x/>
      <x v="1"/>
      <x v="2"/>
      <x v="3"/>
      <x/>
    </i>
    <i>
      <x v="2"/>
      <x v="4"/>
      <x/>
      <x v="11"/>
      <x v="28"/>
      <x v="1"/>
      <x v="1"/>
      <x/>
      <x/>
      <x/>
      <x/>
      <x/>
      <x/>
      <x v="2"/>
      <x v="3"/>
      <x/>
    </i>
    <i r="1">
      <x v="5"/>
      <x/>
      <x v="11"/>
      <x v="27"/>
      <x v="1"/>
      <x v="1"/>
      <x/>
      <x/>
      <x/>
      <x/>
      <x/>
      <x/>
      <x v="2"/>
      <x v="3"/>
      <x/>
    </i>
    <i r="1">
      <x v="59"/>
      <x/>
      <x v="11"/>
      <x v="26"/>
      <x/>
      <x/>
      <x v="1"/>
      <x/>
      <x v="3"/>
      <x v="1"/>
      <x/>
      <x v="1"/>
      <x v="2"/>
      <x v="3"/>
      <x/>
    </i>
    <i>
      <x v="3"/>
      <x v="6"/>
      <x/>
      <x/>
      <x v="49"/>
      <x v="1"/>
      <x v="1"/>
      <x/>
      <x/>
      <x/>
      <x/>
      <x/>
      <x/>
      <x v="2"/>
      <x v="3"/>
      <x/>
    </i>
    <i r="1">
      <x v="7"/>
      <x/>
      <x/>
      <x v="48"/>
      <x v="1"/>
      <x v="1"/>
      <x/>
      <x/>
      <x/>
      <x/>
      <x/>
      <x/>
      <x v="2"/>
      <x v="3"/>
      <x/>
    </i>
    <i r="1">
      <x v="60"/>
      <x/>
      <x/>
      <x v="47"/>
      <x/>
      <x/>
      <x v="1"/>
      <x/>
      <x v="3"/>
      <x v="1"/>
      <x/>
      <x v="1"/>
      <x v="2"/>
      <x v="3"/>
      <x/>
    </i>
    <i>
      <x v="4"/>
      <x v="8"/>
      <x/>
      <x/>
      <x v="21"/>
      <x v="1"/>
      <x v="1"/>
      <x/>
      <x/>
      <x/>
      <x/>
      <x/>
      <x/>
      <x v="2"/>
      <x v="3"/>
      <x/>
    </i>
    <i r="1">
      <x v="9"/>
      <x/>
      <x/>
      <x v="20"/>
      <x v="1"/>
      <x v="1"/>
      <x/>
      <x/>
      <x/>
      <x/>
      <x/>
      <x/>
      <x v="2"/>
      <x v="3"/>
      <x/>
    </i>
    <i r="1">
      <x v="61"/>
      <x/>
      <x/>
      <x v="19"/>
      <x/>
      <x/>
      <x v="1"/>
      <x/>
      <x v="3"/>
      <x v="1"/>
      <x/>
      <x v="1"/>
      <x v="2"/>
      <x v="3"/>
      <x/>
    </i>
    <i>
      <x v="5"/>
      <x v="10"/>
      <x/>
      <x/>
      <x v="24"/>
      <x v="1"/>
      <x v="1"/>
      <x/>
      <x/>
      <x/>
      <x/>
      <x/>
      <x/>
      <x v="2"/>
      <x v="3"/>
      <x/>
    </i>
    <i r="1">
      <x v="11"/>
      <x/>
      <x/>
      <x v="23"/>
      <x v="1"/>
      <x v="1"/>
      <x/>
      <x/>
      <x/>
      <x/>
      <x/>
      <x/>
      <x v="2"/>
      <x v="3"/>
      <x/>
    </i>
    <i r="1">
      <x v="62"/>
      <x/>
      <x/>
      <x v="22"/>
      <x/>
      <x/>
      <x v="1"/>
      <x/>
      <x v="3"/>
      <x v="1"/>
      <x/>
      <x v="1"/>
      <x v="2"/>
      <x v="3"/>
      <x/>
    </i>
    <i>
      <x v="6"/>
      <x v="12"/>
      <x/>
      <x/>
      <x v="11"/>
      <x v="1"/>
      <x v="1"/>
      <x/>
      <x/>
      <x/>
      <x/>
      <x/>
      <x/>
      <x v="2"/>
      <x v="3"/>
      <x/>
    </i>
    <i r="1">
      <x v="13"/>
      <x/>
      <x/>
      <x v="10"/>
      <x v="1"/>
      <x v="1"/>
      <x/>
      <x/>
      <x/>
      <x/>
      <x/>
      <x/>
      <x v="2"/>
      <x v="3"/>
      <x/>
    </i>
    <i r="1">
      <x v="63"/>
      <x/>
      <x/>
      <x v="9"/>
      <x/>
      <x/>
      <x v="1"/>
      <x/>
      <x v="3"/>
      <x v="1"/>
      <x/>
      <x v="1"/>
      <x v="2"/>
      <x v="3"/>
      <x/>
    </i>
    <i>
      <x v="7"/>
      <x v="14"/>
      <x/>
      <x v="10"/>
      <x v="46"/>
      <x v="1"/>
      <x v="2"/>
      <x/>
      <x/>
      <x/>
      <x/>
      <x/>
      <x/>
      <x v="2"/>
      <x v="3"/>
      <x/>
    </i>
    <i r="1">
      <x v="15"/>
      <x/>
      <x v="10"/>
      <x v="46"/>
      <x v="1"/>
      <x v="2"/>
      <x/>
      <x/>
      <x/>
      <x/>
      <x/>
      <x/>
      <x v="2"/>
      <x v="3"/>
      <x/>
    </i>
    <i>
      <x v="8"/>
      <x v="16"/>
      <x/>
      <x/>
      <x v="37"/>
      <x v="1"/>
      <x v="1"/>
      <x/>
      <x/>
      <x/>
      <x/>
      <x/>
      <x/>
      <x v="2"/>
      <x v="3"/>
      <x/>
    </i>
    <i r="1">
      <x v="17"/>
      <x/>
      <x/>
      <x v="38"/>
      <x v="1"/>
      <x v="1"/>
      <x/>
      <x/>
      <x/>
      <x/>
      <x/>
      <x/>
      <x v="2"/>
      <x v="3"/>
      <x/>
    </i>
    <i r="1">
      <x v="18"/>
      <x/>
      <x/>
      <x v="39"/>
      <x v="2"/>
      <x v="1"/>
      <x/>
      <x/>
      <x/>
      <x/>
      <x/>
      <x/>
      <x v="2"/>
      <x v="3"/>
      <x/>
    </i>
    <i r="1">
      <x v="64"/>
      <x/>
      <x/>
      <x v="36"/>
      <x/>
      <x/>
      <x v="1"/>
      <x/>
      <x v="3"/>
      <x v="1"/>
      <x/>
      <x v="1"/>
      <x v="2"/>
      <x v="3"/>
      <x/>
    </i>
    <i>
      <x v="9"/>
      <x v="19"/>
      <x/>
      <x/>
      <x v="18"/>
      <x v="2"/>
      <x v="1"/>
      <x/>
      <x/>
      <x/>
      <x/>
      <x/>
      <x/>
      <x v="2"/>
      <x v="3"/>
      <x/>
    </i>
    <i r="1">
      <x v="20"/>
      <x/>
      <x/>
      <x v="15"/>
      <x v="1"/>
      <x v="1"/>
      <x/>
      <x/>
      <x/>
      <x/>
      <x/>
      <x/>
      <x v="2"/>
      <x v="3"/>
      <x/>
    </i>
    <i r="1">
      <x v="21"/>
      <x/>
      <x/>
      <x v="14"/>
      <x v="1"/>
      <x v="1"/>
      <x/>
      <x/>
      <x/>
      <x/>
      <x/>
      <x/>
      <x v="2"/>
      <x v="3"/>
      <x/>
    </i>
    <i r="1">
      <x v="65"/>
      <x/>
      <x/>
      <x v="12"/>
      <x/>
      <x/>
      <x v="1"/>
      <x/>
      <x v="3"/>
      <x v="1"/>
      <x/>
      <x v="1"/>
      <x v="2"/>
      <x v="3"/>
      <x/>
    </i>
    <i>
      <x v="10"/>
      <x v="22"/>
      <x/>
      <x/>
      <x v="16"/>
      <x v="1"/>
      <x v="1"/>
      <x/>
      <x/>
      <x/>
      <x/>
      <x/>
      <x/>
      <x v="2"/>
      <x v="3"/>
      <x/>
    </i>
    <i r="1">
      <x v="23"/>
      <x/>
      <x/>
      <x v="17"/>
      <x v="1"/>
      <x v="1"/>
      <x/>
      <x/>
      <x/>
      <x/>
      <x/>
      <x/>
      <x v="2"/>
      <x v="3"/>
      <x/>
    </i>
    <i r="1">
      <x v="24"/>
      <x/>
      <x/>
      <x v="13"/>
      <x v="2"/>
      <x v="1"/>
      <x/>
      <x/>
      <x/>
      <x/>
      <x/>
      <x/>
      <x v="2"/>
      <x v="3"/>
      <x/>
    </i>
    <i r="1">
      <x v="66"/>
      <x/>
      <x/>
      <x v="12"/>
      <x/>
      <x/>
      <x v="1"/>
      <x/>
      <x v="3"/>
      <x v="1"/>
      <x/>
      <x v="1"/>
      <x v="2"/>
      <x v="3"/>
      <x/>
    </i>
    <i>
      <x v="11"/>
      <x v="25"/>
      <x/>
      <x v="7"/>
      <x v="25"/>
      <x v="1"/>
      <x v="2"/>
      <x/>
      <x/>
      <x/>
      <x/>
      <x/>
      <x/>
      <x v="2"/>
      <x v="3"/>
      <x/>
    </i>
    <i r="1">
      <x v="26"/>
      <x/>
      <x v="7"/>
      <x v="25"/>
      <x v="1"/>
      <x v="2"/>
      <x/>
      <x/>
      <x/>
      <x/>
      <x/>
      <x/>
      <x v="2"/>
      <x v="3"/>
      <x/>
    </i>
    <i>
      <x v="12"/>
      <x v="27"/>
      <x/>
      <x v="12"/>
      <x v="3"/>
      <x v="1"/>
      <x v="1"/>
      <x/>
      <x/>
      <x/>
      <x/>
      <x/>
      <x/>
      <x v="2"/>
      <x v="3"/>
      <x/>
    </i>
    <i r="1">
      <x v="28"/>
      <x/>
      <x v="12"/>
      <x v="4"/>
      <x v="1"/>
      <x v="1"/>
      <x/>
      <x/>
      <x/>
      <x/>
      <x/>
      <x/>
      <x v="2"/>
      <x v="3"/>
      <x/>
    </i>
    <i r="1">
      <x v="29"/>
      <x/>
      <x v="12"/>
      <x v="6"/>
      <x v="1"/>
      <x v="1"/>
      <x/>
      <x/>
      <x/>
      <x/>
      <x/>
      <x/>
      <x v="2"/>
      <x v="3"/>
      <x/>
    </i>
    <i r="1">
      <x v="51"/>
      <x/>
      <x v="12"/>
      <x v="5"/>
      <x v="1"/>
      <x v="1"/>
      <x/>
      <x/>
      <x/>
      <x/>
      <x/>
      <x/>
      <x v="2"/>
      <x v="3"/>
      <x/>
    </i>
    <i r="1">
      <x v="67"/>
      <x/>
      <x v="12"/>
      <x/>
      <x/>
      <x/>
      <x v="1"/>
      <x/>
      <x v="3"/>
      <x v="1"/>
      <x/>
      <x v="1"/>
      <x v="2"/>
      <x v="3"/>
      <x/>
    </i>
    <i>
      <x v="13"/>
      <x v="30"/>
      <x/>
      <x v="12"/>
      <x v="6"/>
      <x v="1"/>
      <x v="1"/>
      <x/>
      <x/>
      <x/>
      <x/>
      <x/>
      <x/>
      <x v="2"/>
      <x v="3"/>
      <x/>
    </i>
    <i r="1">
      <x v="31"/>
      <x/>
      <x v="12"/>
      <x v="2"/>
      <x v="1"/>
      <x v="1"/>
      <x/>
      <x/>
      <x/>
      <x/>
      <x/>
      <x/>
      <x v="2"/>
      <x v="3"/>
      <x/>
    </i>
    <i r="1">
      <x v="32"/>
      <x/>
      <x v="12"/>
      <x v="1"/>
      <x v="1"/>
      <x v="1"/>
      <x/>
      <x/>
      <x/>
      <x/>
      <x/>
      <x/>
      <x v="2"/>
      <x v="3"/>
      <x/>
    </i>
    <i r="1">
      <x v="52"/>
      <x/>
      <x v="12"/>
      <x v="5"/>
      <x v="1"/>
      <x v="1"/>
      <x/>
      <x/>
      <x/>
      <x/>
      <x/>
      <x/>
      <x v="2"/>
      <x v="3"/>
      <x/>
    </i>
    <i r="1">
      <x v="68"/>
      <x/>
      <x v="12"/>
      <x/>
      <x/>
      <x/>
      <x v="1"/>
      <x/>
      <x v="3"/>
      <x v="1"/>
      <x/>
      <x v="1"/>
      <x v="2"/>
      <x v="3"/>
      <x/>
    </i>
    <i>
      <x v="14"/>
      <x v="33"/>
      <x/>
      <x v="1"/>
      <x v="35"/>
      <x v="1"/>
      <x v="2"/>
      <x/>
      <x/>
      <x/>
      <x/>
      <x/>
      <x/>
      <x v="2"/>
      <x v="3"/>
      <x/>
    </i>
    <i r="1">
      <x v="34"/>
      <x/>
      <x v="1"/>
      <x v="35"/>
      <x v="1"/>
      <x v="2"/>
      <x/>
      <x/>
      <x/>
      <x/>
      <x/>
      <x/>
      <x v="2"/>
      <x v="3"/>
      <x/>
    </i>
    <i>
      <x v="15"/>
      <x v="35"/>
      <x/>
      <x v="3"/>
      <x v="7"/>
      <x v="1"/>
      <x v="2"/>
      <x/>
      <x/>
      <x/>
      <x/>
      <x/>
      <x/>
      <x v="2"/>
      <x v="3"/>
      <x/>
    </i>
    <i r="1">
      <x v="36"/>
      <x/>
      <x v="3"/>
      <x v="7"/>
      <x v="1"/>
      <x v="2"/>
      <x/>
      <x/>
      <x/>
      <x/>
      <x/>
      <x/>
      <x v="2"/>
      <x v="3"/>
      <x/>
    </i>
    <i>
      <x v="16"/>
      <x v="37"/>
      <x/>
      <x v="4"/>
      <x v="34"/>
      <x v="1"/>
      <x v="2"/>
      <x/>
      <x/>
      <x/>
      <x/>
      <x/>
      <x/>
      <x v="2"/>
      <x v="3"/>
      <x/>
    </i>
    <i r="1">
      <x v="38"/>
      <x/>
      <x v="4"/>
      <x v="34"/>
      <x v="1"/>
      <x v="2"/>
      <x/>
      <x/>
      <x/>
      <x/>
      <x/>
      <x/>
      <x v="2"/>
      <x v="3"/>
      <x/>
    </i>
    <i>
      <x v="17"/>
      <x v="39"/>
      <x/>
      <x v="5"/>
      <x v="45"/>
      <x v="1"/>
      <x v="1"/>
      <x/>
      <x/>
      <x/>
      <x/>
      <x/>
      <x/>
      <x v="2"/>
      <x v="3"/>
      <x/>
    </i>
    <i r="1">
      <x v="40"/>
      <x/>
      <x v="5"/>
      <x v="44"/>
      <x v="1"/>
      <x v="1"/>
      <x/>
      <x/>
      <x/>
      <x/>
      <x/>
      <x/>
      <x v="2"/>
      <x v="3"/>
      <x/>
    </i>
    <i r="1">
      <x v="69"/>
      <x/>
      <x v="5"/>
      <x v="43"/>
      <x/>
      <x/>
      <x v="1"/>
      <x/>
      <x v="3"/>
      <x v="1"/>
      <x/>
      <x v="1"/>
      <x v="2"/>
      <x v="3"/>
      <x/>
    </i>
    <i>
      <x v="18"/>
      <x v="41"/>
      <x/>
      <x v="6"/>
      <x v="8"/>
      <x v="1"/>
      <x v="2"/>
      <x/>
      <x/>
      <x/>
      <x/>
      <x/>
      <x/>
      <x v="2"/>
      <x v="3"/>
      <x/>
    </i>
    <i r="1">
      <x v="42"/>
      <x/>
      <x v="6"/>
      <x v="8"/>
      <x v="1"/>
      <x v="2"/>
      <x/>
      <x/>
      <x/>
      <x/>
      <x/>
      <x/>
      <x v="2"/>
      <x v="3"/>
      <x/>
    </i>
    <i>
      <x v="19"/>
      <x v="43"/>
      <x/>
      <x v="9"/>
      <x v="31"/>
      <x v="1"/>
      <x v="2"/>
      <x/>
      <x v="1"/>
      <x v="1"/>
      <x v="2"/>
      <x v="1"/>
      <x v="2"/>
      <x v="2"/>
      <x v="1"/>
      <x v="2"/>
    </i>
    <i r="1">
      <x v="44"/>
      <x/>
      <x v="9"/>
      <x v="31"/>
      <x v="1"/>
      <x v="2"/>
      <x/>
      <x v="1"/>
      <x v="1"/>
      <x v="2"/>
      <x v="1"/>
      <x v="2"/>
      <x v="2"/>
      <x v="1"/>
      <x v="2"/>
    </i>
    <i>
      <x v="20"/>
      <x v="45"/>
      <x/>
      <x v="9"/>
      <x v="31"/>
      <x v="1"/>
      <x v="2"/>
      <x/>
      <x v="1"/>
      <x v="1"/>
      <x v="2"/>
      <x v="1"/>
      <x v="2"/>
      <x v="2"/>
      <x v="1"/>
      <x v="2"/>
    </i>
    <i r="1">
      <x v="46"/>
      <x/>
      <x v="9"/>
      <x v="31"/>
      <x v="1"/>
      <x v="2"/>
      <x/>
      <x v="1"/>
      <x v="1"/>
      <x v="2"/>
      <x v="1"/>
      <x v="2"/>
      <x v="2"/>
      <x v="1"/>
      <x v="2"/>
    </i>
    <i>
      <x v="21"/>
      <x v="47"/>
      <x/>
      <x v="8"/>
      <x v="30"/>
      <x v="1"/>
      <x v="2"/>
      <x/>
      <x v="1"/>
      <x v="1"/>
      <x v="2"/>
      <x v="1"/>
      <x v="2"/>
      <x v="2"/>
      <x v="1"/>
      <x v="2"/>
    </i>
    <i r="1">
      <x v="48"/>
      <x/>
      <x v="8"/>
      <x v="30"/>
      <x v="1"/>
      <x v="2"/>
      <x/>
      <x v="1"/>
      <x v="1"/>
      <x v="2"/>
      <x v="1"/>
      <x v="2"/>
      <x v="2"/>
      <x v="1"/>
      <x v="2"/>
    </i>
    <i>
      <x v="22"/>
      <x v="49"/>
      <x/>
      <x v="8"/>
      <x v="29"/>
      <x v="1"/>
      <x v="2"/>
      <x/>
      <x v="1"/>
      <x v="1"/>
      <x v="2"/>
      <x v="1"/>
      <x v="2"/>
      <x v="2"/>
      <x v="1"/>
      <x v="2"/>
    </i>
    <i r="1">
      <x v="50"/>
      <x/>
      <x v="8"/>
      <x v="29"/>
      <x v="1"/>
      <x v="2"/>
      <x/>
      <x v="1"/>
      <x v="1"/>
      <x v="2"/>
      <x v="1"/>
      <x v="2"/>
      <x v="2"/>
      <x v="1"/>
      <x v="2"/>
    </i>
    <i>
      <x v="23"/>
      <x v="53"/>
      <x/>
      <x v="2"/>
      <x v="42"/>
      <x v="1"/>
      <x v="1"/>
      <x/>
      <x/>
      <x/>
      <x/>
      <x v="2"/>
      <x/>
      <x v="1"/>
      <x v="2"/>
      <x v="3"/>
    </i>
    <i r="1">
      <x v="54"/>
      <x/>
      <x v="2"/>
      <x v="41"/>
      <x v="1"/>
      <x v="1"/>
      <x/>
      <x/>
      <x/>
      <x/>
      <x v="2"/>
      <x/>
      <x v="1"/>
      <x v="2"/>
      <x v="3"/>
    </i>
    <i r="1">
      <x v="70"/>
      <x/>
      <x v="2"/>
      <x v="40"/>
      <x/>
      <x/>
      <x v="1"/>
      <x/>
      <x v="3"/>
      <x v="1"/>
      <x v="2"/>
      <x v="1"/>
      <x v="1"/>
      <x v="2"/>
      <x v="3"/>
    </i>
    <i>
      <x v="24"/>
      <x v="55"/>
      <x/>
      <x v="9"/>
      <x v="33"/>
      <x v="2"/>
      <x v="2"/>
      <x/>
      <x v="1"/>
      <x v="2"/>
      <x v="3"/>
      <x v="3"/>
      <x v="2"/>
      <x/>
      <x/>
      <x v="1"/>
    </i>
    <i>
      <x v="25"/>
      <x v="56"/>
      <x/>
      <x v="9"/>
      <x v="32"/>
      <x v="2"/>
      <x v="2"/>
      <x/>
      <x v="1"/>
      <x v="2"/>
      <x v="3"/>
      <x v="3"/>
      <x v="2"/>
      <x/>
      <x/>
      <x v="1"/>
    </i>
    <i t="grand">
      <x/>
    </i>
  </rowItems>
  <colItems count="1">
    <i/>
  </colItems>
  <dataFields count="1">
    <dataField name="Súčet z c_vl" fld="1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76"/>
  <sheetViews>
    <sheetView topLeftCell="C1" workbookViewId="0">
      <selection activeCell="A4" sqref="A4:P4"/>
    </sheetView>
  </sheetViews>
  <sheetFormatPr defaultRowHeight="12.75" x14ac:dyDescent="0.2"/>
  <cols>
    <col min="1" max="1" width="12.5703125" customWidth="1"/>
    <col min="2" max="3" width="15.85546875" customWidth="1"/>
    <col min="4" max="4" width="42.5703125" customWidth="1"/>
    <col min="5" max="5" width="51.140625" customWidth="1"/>
    <col min="6" max="6" width="5.85546875" customWidth="1"/>
    <col min="7" max="8" width="9.28515625" customWidth="1"/>
    <col min="9" max="9" width="10.85546875" customWidth="1"/>
    <col min="10" max="10" width="9" customWidth="1"/>
    <col min="11" max="11" width="25.140625" customWidth="1"/>
    <col min="12" max="12" width="12.42578125" customWidth="1"/>
    <col min="13" max="13" width="12.28515625" customWidth="1"/>
    <col min="14" max="14" width="12.140625" customWidth="1"/>
    <col min="15" max="15" width="22.28515625" customWidth="1"/>
    <col min="16" max="16" width="11.7109375" customWidth="1"/>
    <col min="17" max="17" width="14.7109375" customWidth="1"/>
  </cols>
  <sheetData>
    <row r="3" spans="1:17" x14ac:dyDescent="0.2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"/>
    </row>
    <row r="4" spans="1:17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5" t="s">
        <v>17</v>
      </c>
    </row>
    <row r="5" spans="1:17" x14ac:dyDescent="0.2">
      <c r="A5" s="1">
        <v>20041</v>
      </c>
      <c r="B5" s="1">
        <v>20041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>
        <v>0</v>
      </c>
      <c r="I5" s="1" t="s">
        <v>23</v>
      </c>
      <c r="J5" s="1">
        <v>10003</v>
      </c>
      <c r="K5" s="1" t="s">
        <v>24</v>
      </c>
      <c r="L5" s="10">
        <v>37043</v>
      </c>
      <c r="M5" s="10">
        <v>42051</v>
      </c>
      <c r="N5" s="10">
        <v>401768</v>
      </c>
      <c r="O5" s="1" t="s">
        <v>25</v>
      </c>
      <c r="P5" s="1"/>
      <c r="Q5" s="8">
        <v>10003</v>
      </c>
    </row>
    <row r="6" spans="1:17" x14ac:dyDescent="0.2">
      <c r="A6" s="3"/>
      <c r="B6" s="1">
        <v>20042</v>
      </c>
      <c r="C6" s="1" t="s">
        <v>18</v>
      </c>
      <c r="D6" s="1" t="s">
        <v>19</v>
      </c>
      <c r="E6" s="1" t="s">
        <v>26</v>
      </c>
      <c r="F6" s="1" t="s">
        <v>21</v>
      </c>
      <c r="G6" s="1" t="s">
        <v>22</v>
      </c>
      <c r="H6" s="1">
        <v>0</v>
      </c>
      <c r="I6" s="1" t="s">
        <v>23</v>
      </c>
      <c r="J6" s="1">
        <v>10003</v>
      </c>
      <c r="K6" s="1" t="s">
        <v>24</v>
      </c>
      <c r="L6" s="10">
        <v>37043</v>
      </c>
      <c r="M6" s="10">
        <v>42051</v>
      </c>
      <c r="N6" s="10">
        <v>401768</v>
      </c>
      <c r="O6" s="1" t="s">
        <v>25</v>
      </c>
      <c r="P6" s="1"/>
      <c r="Q6" s="8">
        <v>10003</v>
      </c>
    </row>
    <row r="7" spans="1:17" x14ac:dyDescent="0.2">
      <c r="A7" s="3"/>
      <c r="B7" s="1">
        <v>720041</v>
      </c>
      <c r="C7" s="1" t="s">
        <v>18</v>
      </c>
      <c r="D7" s="1" t="s">
        <v>19</v>
      </c>
      <c r="E7" s="1" t="s">
        <v>27</v>
      </c>
      <c r="F7" s="1" t="s">
        <v>28</v>
      </c>
      <c r="G7" s="1" t="s">
        <v>29</v>
      </c>
      <c r="H7" s="1">
        <v>3</v>
      </c>
      <c r="I7" s="1" t="s">
        <v>23</v>
      </c>
      <c r="J7" s="1">
        <v>710003</v>
      </c>
      <c r="K7" s="1" t="s">
        <v>30</v>
      </c>
      <c r="L7" s="10">
        <v>37043</v>
      </c>
      <c r="M7" s="10">
        <v>42354</v>
      </c>
      <c r="N7" s="10">
        <v>401768</v>
      </c>
      <c r="O7" s="1" t="s">
        <v>25</v>
      </c>
      <c r="P7" s="1"/>
      <c r="Q7" s="8">
        <v>710003</v>
      </c>
    </row>
    <row r="8" spans="1:17" x14ac:dyDescent="0.2">
      <c r="A8" s="1">
        <v>20043</v>
      </c>
      <c r="B8" s="1">
        <v>20043</v>
      </c>
      <c r="C8" s="1" t="s">
        <v>18</v>
      </c>
      <c r="D8" s="1" t="s">
        <v>19</v>
      </c>
      <c r="E8" s="1" t="s">
        <v>20</v>
      </c>
      <c r="F8" s="1" t="s">
        <v>21</v>
      </c>
      <c r="G8" s="1" t="s">
        <v>22</v>
      </c>
      <c r="H8" s="1">
        <v>0</v>
      </c>
      <c r="I8" s="1" t="s">
        <v>23</v>
      </c>
      <c r="J8" s="1">
        <v>10003</v>
      </c>
      <c r="K8" s="1" t="s">
        <v>24</v>
      </c>
      <c r="L8" s="10">
        <v>37043</v>
      </c>
      <c r="M8" s="10">
        <v>42051</v>
      </c>
      <c r="N8" s="10">
        <v>401768</v>
      </c>
      <c r="O8" s="1" t="s">
        <v>25</v>
      </c>
      <c r="P8" s="1"/>
      <c r="Q8" s="8">
        <v>10003</v>
      </c>
    </row>
    <row r="9" spans="1:17" x14ac:dyDescent="0.2">
      <c r="A9" s="3"/>
      <c r="B9" s="1">
        <v>20044</v>
      </c>
      <c r="C9" s="1" t="s">
        <v>18</v>
      </c>
      <c r="D9" s="1" t="s">
        <v>19</v>
      </c>
      <c r="E9" s="1" t="s">
        <v>26</v>
      </c>
      <c r="F9" s="1" t="s">
        <v>21</v>
      </c>
      <c r="G9" s="1" t="s">
        <v>22</v>
      </c>
      <c r="H9" s="1">
        <v>0</v>
      </c>
      <c r="I9" s="1" t="s">
        <v>23</v>
      </c>
      <c r="J9" s="1">
        <v>10003</v>
      </c>
      <c r="K9" s="1" t="s">
        <v>24</v>
      </c>
      <c r="L9" s="10">
        <v>37043</v>
      </c>
      <c r="M9" s="10">
        <v>42051</v>
      </c>
      <c r="N9" s="10">
        <v>401768</v>
      </c>
      <c r="O9" s="1" t="s">
        <v>25</v>
      </c>
      <c r="P9" s="1"/>
      <c r="Q9" s="8">
        <v>10003</v>
      </c>
    </row>
    <row r="10" spans="1:17" x14ac:dyDescent="0.2">
      <c r="A10" s="3"/>
      <c r="B10" s="1">
        <v>720043</v>
      </c>
      <c r="C10" s="1" t="s">
        <v>18</v>
      </c>
      <c r="D10" s="1" t="s">
        <v>19</v>
      </c>
      <c r="E10" s="1" t="s">
        <v>27</v>
      </c>
      <c r="F10" s="1" t="s">
        <v>28</v>
      </c>
      <c r="G10" s="1" t="s">
        <v>29</v>
      </c>
      <c r="H10" s="1">
        <v>3</v>
      </c>
      <c r="I10" s="1" t="s">
        <v>23</v>
      </c>
      <c r="J10" s="1">
        <v>710003</v>
      </c>
      <c r="K10" s="1" t="s">
        <v>30</v>
      </c>
      <c r="L10" s="10">
        <v>37043</v>
      </c>
      <c r="M10" s="10">
        <v>42354</v>
      </c>
      <c r="N10" s="10">
        <v>401768</v>
      </c>
      <c r="O10" s="1" t="s">
        <v>25</v>
      </c>
      <c r="P10" s="1"/>
      <c r="Q10" s="8">
        <v>710003</v>
      </c>
    </row>
    <row r="11" spans="1:17" x14ac:dyDescent="0.2">
      <c r="A11" s="1">
        <v>20045</v>
      </c>
      <c r="B11" s="1">
        <v>20045</v>
      </c>
      <c r="C11" s="1" t="s">
        <v>18</v>
      </c>
      <c r="D11" s="1" t="s">
        <v>19</v>
      </c>
      <c r="E11" s="1" t="s">
        <v>20</v>
      </c>
      <c r="F11" s="1" t="s">
        <v>21</v>
      </c>
      <c r="G11" s="1" t="s">
        <v>22</v>
      </c>
      <c r="H11" s="1">
        <v>0</v>
      </c>
      <c r="I11" s="1" t="s">
        <v>23</v>
      </c>
      <c r="J11" s="1">
        <v>10003</v>
      </c>
      <c r="K11" s="1" t="s">
        <v>24</v>
      </c>
      <c r="L11" s="10">
        <v>37043</v>
      </c>
      <c r="M11" s="10">
        <v>42051</v>
      </c>
      <c r="N11" s="10">
        <v>401768</v>
      </c>
      <c r="O11" s="1" t="s">
        <v>25</v>
      </c>
      <c r="P11" s="1"/>
      <c r="Q11" s="8">
        <v>10003</v>
      </c>
    </row>
    <row r="12" spans="1:17" x14ac:dyDescent="0.2">
      <c r="A12" s="3"/>
      <c r="B12" s="1">
        <v>20046</v>
      </c>
      <c r="C12" s="1" t="s">
        <v>18</v>
      </c>
      <c r="D12" s="1" t="s">
        <v>19</v>
      </c>
      <c r="E12" s="1" t="s">
        <v>26</v>
      </c>
      <c r="F12" s="1" t="s">
        <v>21</v>
      </c>
      <c r="G12" s="1" t="s">
        <v>22</v>
      </c>
      <c r="H12" s="1">
        <v>0</v>
      </c>
      <c r="I12" s="1" t="s">
        <v>23</v>
      </c>
      <c r="J12" s="1">
        <v>10003</v>
      </c>
      <c r="K12" s="1" t="s">
        <v>24</v>
      </c>
      <c r="L12" s="10">
        <v>37043</v>
      </c>
      <c r="M12" s="10">
        <v>42051</v>
      </c>
      <c r="N12" s="10">
        <v>401768</v>
      </c>
      <c r="O12" s="1" t="s">
        <v>25</v>
      </c>
      <c r="P12" s="1"/>
      <c r="Q12" s="8">
        <v>10003</v>
      </c>
    </row>
    <row r="13" spans="1:17" x14ac:dyDescent="0.2">
      <c r="A13" s="3"/>
      <c r="B13" s="1">
        <v>720045</v>
      </c>
      <c r="C13" s="1" t="s">
        <v>18</v>
      </c>
      <c r="D13" s="1" t="s">
        <v>19</v>
      </c>
      <c r="E13" s="1" t="s">
        <v>27</v>
      </c>
      <c r="F13" s="1" t="s">
        <v>28</v>
      </c>
      <c r="G13" s="1" t="s">
        <v>29</v>
      </c>
      <c r="H13" s="1">
        <v>3</v>
      </c>
      <c r="I13" s="1" t="s">
        <v>23</v>
      </c>
      <c r="J13" s="1">
        <v>710003</v>
      </c>
      <c r="K13" s="1" t="s">
        <v>30</v>
      </c>
      <c r="L13" s="10">
        <v>37043</v>
      </c>
      <c r="M13" s="10">
        <v>42354</v>
      </c>
      <c r="N13" s="10">
        <v>401768</v>
      </c>
      <c r="O13" s="1" t="s">
        <v>25</v>
      </c>
      <c r="P13" s="1"/>
      <c r="Q13" s="8">
        <v>710003</v>
      </c>
    </row>
    <row r="14" spans="1:17" x14ac:dyDescent="0.2">
      <c r="A14" s="1">
        <v>20047</v>
      </c>
      <c r="B14" s="1">
        <v>20047</v>
      </c>
      <c r="C14" s="1" t="s">
        <v>18</v>
      </c>
      <c r="D14" s="1" t="s">
        <v>31</v>
      </c>
      <c r="E14" s="1" t="s">
        <v>32</v>
      </c>
      <c r="F14" s="1" t="s">
        <v>21</v>
      </c>
      <c r="G14" s="1" t="s">
        <v>22</v>
      </c>
      <c r="H14" s="1">
        <v>0</v>
      </c>
      <c r="I14" s="1" t="s">
        <v>23</v>
      </c>
      <c r="J14" s="1">
        <v>10003</v>
      </c>
      <c r="K14" s="1" t="s">
        <v>24</v>
      </c>
      <c r="L14" s="10">
        <v>37043</v>
      </c>
      <c r="M14" s="10">
        <v>42051</v>
      </c>
      <c r="N14" s="10">
        <v>401768</v>
      </c>
      <c r="O14" s="1" t="s">
        <v>25</v>
      </c>
      <c r="P14" s="1"/>
      <c r="Q14" s="8">
        <v>10003</v>
      </c>
    </row>
    <row r="15" spans="1:17" x14ac:dyDescent="0.2">
      <c r="A15" s="3"/>
      <c r="B15" s="1">
        <v>20048</v>
      </c>
      <c r="C15" s="1" t="s">
        <v>18</v>
      </c>
      <c r="D15" s="1" t="s">
        <v>31</v>
      </c>
      <c r="E15" s="1" t="s">
        <v>33</v>
      </c>
      <c r="F15" s="1" t="s">
        <v>21</v>
      </c>
      <c r="G15" s="1" t="s">
        <v>22</v>
      </c>
      <c r="H15" s="1">
        <v>0</v>
      </c>
      <c r="I15" s="1" t="s">
        <v>23</v>
      </c>
      <c r="J15" s="1">
        <v>10003</v>
      </c>
      <c r="K15" s="1" t="s">
        <v>24</v>
      </c>
      <c r="L15" s="10">
        <v>37043</v>
      </c>
      <c r="M15" s="10">
        <v>42051</v>
      </c>
      <c r="N15" s="10">
        <v>401768</v>
      </c>
      <c r="O15" s="1" t="s">
        <v>25</v>
      </c>
      <c r="P15" s="1"/>
      <c r="Q15" s="8">
        <v>10003</v>
      </c>
    </row>
    <row r="16" spans="1:17" x14ac:dyDescent="0.2">
      <c r="A16" s="3"/>
      <c r="B16" s="1">
        <v>720047</v>
      </c>
      <c r="C16" s="1" t="s">
        <v>18</v>
      </c>
      <c r="D16" s="1" t="s">
        <v>31</v>
      </c>
      <c r="E16" s="1" t="s">
        <v>34</v>
      </c>
      <c r="F16" s="1" t="s">
        <v>28</v>
      </c>
      <c r="G16" s="1" t="s">
        <v>29</v>
      </c>
      <c r="H16" s="1">
        <v>3</v>
      </c>
      <c r="I16" s="1" t="s">
        <v>23</v>
      </c>
      <c r="J16" s="1">
        <v>710003</v>
      </c>
      <c r="K16" s="1" t="s">
        <v>30</v>
      </c>
      <c r="L16" s="10">
        <v>37043</v>
      </c>
      <c r="M16" s="10">
        <v>42354</v>
      </c>
      <c r="N16" s="10">
        <v>401768</v>
      </c>
      <c r="O16" s="1" t="s">
        <v>25</v>
      </c>
      <c r="P16" s="1"/>
      <c r="Q16" s="8">
        <v>710003</v>
      </c>
    </row>
    <row r="17" spans="1:17" x14ac:dyDescent="0.2">
      <c r="A17" s="1">
        <v>20049</v>
      </c>
      <c r="B17" s="1">
        <v>20049</v>
      </c>
      <c r="C17" s="1" t="s">
        <v>18</v>
      </c>
      <c r="D17" s="1" t="s">
        <v>31</v>
      </c>
      <c r="E17" s="1" t="s">
        <v>35</v>
      </c>
      <c r="F17" s="1" t="s">
        <v>21</v>
      </c>
      <c r="G17" s="1" t="s">
        <v>22</v>
      </c>
      <c r="H17" s="1">
        <v>0</v>
      </c>
      <c r="I17" s="1" t="s">
        <v>23</v>
      </c>
      <c r="J17" s="1">
        <v>10003</v>
      </c>
      <c r="K17" s="1" t="s">
        <v>24</v>
      </c>
      <c r="L17" s="10">
        <v>37043</v>
      </c>
      <c r="M17" s="10">
        <v>42051</v>
      </c>
      <c r="N17" s="10">
        <v>401768</v>
      </c>
      <c r="O17" s="1" t="s">
        <v>25</v>
      </c>
      <c r="P17" s="1"/>
      <c r="Q17" s="8">
        <v>10003</v>
      </c>
    </row>
    <row r="18" spans="1:17" x14ac:dyDescent="0.2">
      <c r="A18" s="3"/>
      <c r="B18" s="1">
        <v>20050</v>
      </c>
      <c r="C18" s="1" t="s">
        <v>18</v>
      </c>
      <c r="D18" s="1" t="s">
        <v>31</v>
      </c>
      <c r="E18" s="1" t="s">
        <v>36</v>
      </c>
      <c r="F18" s="1" t="s">
        <v>21</v>
      </c>
      <c r="G18" s="1" t="s">
        <v>22</v>
      </c>
      <c r="H18" s="1">
        <v>0</v>
      </c>
      <c r="I18" s="1" t="s">
        <v>23</v>
      </c>
      <c r="J18" s="1">
        <v>10003</v>
      </c>
      <c r="K18" s="1" t="s">
        <v>24</v>
      </c>
      <c r="L18" s="10">
        <v>37043</v>
      </c>
      <c r="M18" s="10">
        <v>42051</v>
      </c>
      <c r="N18" s="10">
        <v>401768</v>
      </c>
      <c r="O18" s="1" t="s">
        <v>25</v>
      </c>
      <c r="P18" s="1"/>
      <c r="Q18" s="8">
        <v>10003</v>
      </c>
    </row>
    <row r="19" spans="1:17" x14ac:dyDescent="0.2">
      <c r="A19" s="3"/>
      <c r="B19" s="1">
        <v>720049</v>
      </c>
      <c r="C19" s="1" t="s">
        <v>18</v>
      </c>
      <c r="D19" s="1" t="s">
        <v>31</v>
      </c>
      <c r="E19" s="1" t="s">
        <v>37</v>
      </c>
      <c r="F19" s="1" t="s">
        <v>28</v>
      </c>
      <c r="G19" s="1" t="s">
        <v>29</v>
      </c>
      <c r="H19" s="1">
        <v>3</v>
      </c>
      <c r="I19" s="1" t="s">
        <v>23</v>
      </c>
      <c r="J19" s="1">
        <v>710003</v>
      </c>
      <c r="K19" s="1" t="s">
        <v>30</v>
      </c>
      <c r="L19" s="10">
        <v>37043</v>
      </c>
      <c r="M19" s="10">
        <v>42354</v>
      </c>
      <c r="N19" s="10">
        <v>401768</v>
      </c>
      <c r="O19" s="1" t="s">
        <v>25</v>
      </c>
      <c r="P19" s="1"/>
      <c r="Q19" s="8">
        <v>710003</v>
      </c>
    </row>
    <row r="20" spans="1:17" x14ac:dyDescent="0.2">
      <c r="A20" s="1">
        <v>20051</v>
      </c>
      <c r="B20" s="1">
        <v>20051</v>
      </c>
      <c r="C20" s="1" t="s">
        <v>18</v>
      </c>
      <c r="D20" s="1" t="s">
        <v>31</v>
      </c>
      <c r="E20" s="1" t="s">
        <v>38</v>
      </c>
      <c r="F20" s="1" t="s">
        <v>21</v>
      </c>
      <c r="G20" s="1" t="s">
        <v>22</v>
      </c>
      <c r="H20" s="1">
        <v>0</v>
      </c>
      <c r="I20" s="1" t="s">
        <v>23</v>
      </c>
      <c r="J20" s="1">
        <v>10003</v>
      </c>
      <c r="K20" s="1" t="s">
        <v>24</v>
      </c>
      <c r="L20" s="10">
        <v>37043</v>
      </c>
      <c r="M20" s="10">
        <v>42051</v>
      </c>
      <c r="N20" s="10">
        <v>401768</v>
      </c>
      <c r="O20" s="1" t="s">
        <v>25</v>
      </c>
      <c r="P20" s="1"/>
      <c r="Q20" s="8">
        <v>10003</v>
      </c>
    </row>
    <row r="21" spans="1:17" x14ac:dyDescent="0.2">
      <c r="A21" s="3"/>
      <c r="B21" s="1">
        <v>20052</v>
      </c>
      <c r="C21" s="1" t="s">
        <v>18</v>
      </c>
      <c r="D21" s="1" t="s">
        <v>31</v>
      </c>
      <c r="E21" s="1" t="s">
        <v>39</v>
      </c>
      <c r="F21" s="1" t="s">
        <v>21</v>
      </c>
      <c r="G21" s="1" t="s">
        <v>22</v>
      </c>
      <c r="H21" s="1">
        <v>0</v>
      </c>
      <c r="I21" s="1" t="s">
        <v>23</v>
      </c>
      <c r="J21" s="1">
        <v>10003</v>
      </c>
      <c r="K21" s="1" t="s">
        <v>24</v>
      </c>
      <c r="L21" s="10">
        <v>37043</v>
      </c>
      <c r="M21" s="10">
        <v>42051</v>
      </c>
      <c r="N21" s="10">
        <v>401768</v>
      </c>
      <c r="O21" s="1" t="s">
        <v>25</v>
      </c>
      <c r="P21" s="1"/>
      <c r="Q21" s="8">
        <v>10003</v>
      </c>
    </row>
    <row r="22" spans="1:17" x14ac:dyDescent="0.2">
      <c r="A22" s="3"/>
      <c r="B22" s="1">
        <v>720051</v>
      </c>
      <c r="C22" s="1" t="s">
        <v>18</v>
      </c>
      <c r="D22" s="1" t="s">
        <v>31</v>
      </c>
      <c r="E22" s="1" t="s">
        <v>40</v>
      </c>
      <c r="F22" s="1" t="s">
        <v>28</v>
      </c>
      <c r="G22" s="1" t="s">
        <v>29</v>
      </c>
      <c r="H22" s="1">
        <v>3</v>
      </c>
      <c r="I22" s="1" t="s">
        <v>23</v>
      </c>
      <c r="J22" s="1">
        <v>710003</v>
      </c>
      <c r="K22" s="1" t="s">
        <v>30</v>
      </c>
      <c r="L22" s="10">
        <v>37043</v>
      </c>
      <c r="M22" s="10">
        <v>42354</v>
      </c>
      <c r="N22" s="10">
        <v>401768</v>
      </c>
      <c r="O22" s="1" t="s">
        <v>25</v>
      </c>
      <c r="P22" s="1"/>
      <c r="Q22" s="8">
        <v>710003</v>
      </c>
    </row>
    <row r="23" spans="1:17" x14ac:dyDescent="0.2">
      <c r="A23" s="1">
        <v>20053</v>
      </c>
      <c r="B23" s="1">
        <v>20053</v>
      </c>
      <c r="C23" s="1" t="s">
        <v>18</v>
      </c>
      <c r="D23" s="1" t="s">
        <v>31</v>
      </c>
      <c r="E23" s="1" t="s">
        <v>41</v>
      </c>
      <c r="F23" s="1" t="s">
        <v>21</v>
      </c>
      <c r="G23" s="1" t="s">
        <v>22</v>
      </c>
      <c r="H23" s="1">
        <v>0</v>
      </c>
      <c r="I23" s="1" t="s">
        <v>23</v>
      </c>
      <c r="J23" s="1">
        <v>10003</v>
      </c>
      <c r="K23" s="1" t="s">
        <v>24</v>
      </c>
      <c r="L23" s="10">
        <v>37043</v>
      </c>
      <c r="M23" s="10">
        <v>42051</v>
      </c>
      <c r="N23" s="10">
        <v>401768</v>
      </c>
      <c r="O23" s="1" t="s">
        <v>25</v>
      </c>
      <c r="P23" s="1"/>
      <c r="Q23" s="8">
        <v>10003</v>
      </c>
    </row>
    <row r="24" spans="1:17" x14ac:dyDescent="0.2">
      <c r="A24" s="3"/>
      <c r="B24" s="1">
        <v>20054</v>
      </c>
      <c r="C24" s="1" t="s">
        <v>18</v>
      </c>
      <c r="D24" s="1" t="s">
        <v>31</v>
      </c>
      <c r="E24" s="1" t="s">
        <v>42</v>
      </c>
      <c r="F24" s="1" t="s">
        <v>21</v>
      </c>
      <c r="G24" s="1" t="s">
        <v>22</v>
      </c>
      <c r="H24" s="1">
        <v>0</v>
      </c>
      <c r="I24" s="1" t="s">
        <v>23</v>
      </c>
      <c r="J24" s="1">
        <v>10003</v>
      </c>
      <c r="K24" s="1" t="s">
        <v>24</v>
      </c>
      <c r="L24" s="10">
        <v>37043</v>
      </c>
      <c r="M24" s="10">
        <v>42051</v>
      </c>
      <c r="N24" s="10">
        <v>401768</v>
      </c>
      <c r="O24" s="1" t="s">
        <v>25</v>
      </c>
      <c r="P24" s="1"/>
      <c r="Q24" s="8">
        <v>10003</v>
      </c>
    </row>
    <row r="25" spans="1:17" x14ac:dyDescent="0.2">
      <c r="A25" s="3"/>
      <c r="B25" s="1">
        <v>720053</v>
      </c>
      <c r="C25" s="1" t="s">
        <v>18</v>
      </c>
      <c r="D25" s="1" t="s">
        <v>31</v>
      </c>
      <c r="E25" s="1" t="s">
        <v>43</v>
      </c>
      <c r="F25" s="1" t="s">
        <v>28</v>
      </c>
      <c r="G25" s="1" t="s">
        <v>29</v>
      </c>
      <c r="H25" s="1">
        <v>3</v>
      </c>
      <c r="I25" s="1" t="s">
        <v>23</v>
      </c>
      <c r="J25" s="1">
        <v>710003</v>
      </c>
      <c r="K25" s="1" t="s">
        <v>30</v>
      </c>
      <c r="L25" s="10">
        <v>37043</v>
      </c>
      <c r="M25" s="10">
        <v>42354</v>
      </c>
      <c r="N25" s="10">
        <v>401768</v>
      </c>
      <c r="O25" s="1" t="s">
        <v>25</v>
      </c>
      <c r="P25" s="1"/>
      <c r="Q25" s="8">
        <v>710003</v>
      </c>
    </row>
    <row r="26" spans="1:17" x14ac:dyDescent="0.2">
      <c r="A26" s="1">
        <v>20055</v>
      </c>
      <c r="B26" s="1">
        <v>20055</v>
      </c>
      <c r="C26" s="1" t="s">
        <v>18</v>
      </c>
      <c r="D26" s="1" t="s">
        <v>44</v>
      </c>
      <c r="E26" s="1" t="s">
        <v>45</v>
      </c>
      <c r="F26" s="1" t="s">
        <v>21</v>
      </c>
      <c r="G26" s="1" t="s">
        <v>46</v>
      </c>
      <c r="H26" s="1">
        <v>0</v>
      </c>
      <c r="I26" s="1" t="s">
        <v>23</v>
      </c>
      <c r="J26" s="1">
        <v>10003</v>
      </c>
      <c r="K26" s="1" t="s">
        <v>24</v>
      </c>
      <c r="L26" s="10">
        <v>37043</v>
      </c>
      <c r="M26" s="10">
        <v>42051</v>
      </c>
      <c r="N26" s="10">
        <v>401768</v>
      </c>
      <c r="O26" s="1" t="s">
        <v>25</v>
      </c>
      <c r="P26" s="1"/>
      <c r="Q26" s="8">
        <v>10003</v>
      </c>
    </row>
    <row r="27" spans="1:17" x14ac:dyDescent="0.2">
      <c r="A27" s="3"/>
      <c r="B27" s="1">
        <v>20056</v>
      </c>
      <c r="C27" s="1" t="s">
        <v>18</v>
      </c>
      <c r="D27" s="1" t="s">
        <v>44</v>
      </c>
      <c r="E27" s="1" t="s">
        <v>45</v>
      </c>
      <c r="F27" s="1" t="s">
        <v>21</v>
      </c>
      <c r="G27" s="1" t="s">
        <v>46</v>
      </c>
      <c r="H27" s="1">
        <v>0</v>
      </c>
      <c r="I27" s="1" t="s">
        <v>23</v>
      </c>
      <c r="J27" s="1">
        <v>10003</v>
      </c>
      <c r="K27" s="1" t="s">
        <v>24</v>
      </c>
      <c r="L27" s="10">
        <v>37043</v>
      </c>
      <c r="M27" s="10">
        <v>42051</v>
      </c>
      <c r="N27" s="10">
        <v>401768</v>
      </c>
      <c r="O27" s="1" t="s">
        <v>25</v>
      </c>
      <c r="P27" s="1"/>
      <c r="Q27" s="8">
        <v>10003</v>
      </c>
    </row>
    <row r="28" spans="1:17" x14ac:dyDescent="0.2">
      <c r="A28" s="1">
        <v>20057</v>
      </c>
      <c r="B28" s="1">
        <v>20057</v>
      </c>
      <c r="C28" s="1" t="s">
        <v>18</v>
      </c>
      <c r="D28" s="1" t="s">
        <v>31</v>
      </c>
      <c r="E28" s="1" t="s">
        <v>47</v>
      </c>
      <c r="F28" s="1" t="s">
        <v>21</v>
      </c>
      <c r="G28" s="1" t="s">
        <v>22</v>
      </c>
      <c r="H28" s="1">
        <v>0</v>
      </c>
      <c r="I28" s="1" t="s">
        <v>23</v>
      </c>
      <c r="J28" s="1">
        <v>10003</v>
      </c>
      <c r="K28" s="1" t="s">
        <v>24</v>
      </c>
      <c r="L28" s="10">
        <v>37043</v>
      </c>
      <c r="M28" s="10">
        <v>42051</v>
      </c>
      <c r="N28" s="10">
        <v>401768</v>
      </c>
      <c r="O28" s="1" t="s">
        <v>25</v>
      </c>
      <c r="P28" s="1"/>
      <c r="Q28" s="8">
        <v>10003</v>
      </c>
    </row>
    <row r="29" spans="1:17" x14ac:dyDescent="0.2">
      <c r="A29" s="3"/>
      <c r="B29" s="1">
        <v>20058</v>
      </c>
      <c r="C29" s="1" t="s">
        <v>18</v>
      </c>
      <c r="D29" s="1" t="s">
        <v>31</v>
      </c>
      <c r="E29" s="1" t="s">
        <v>48</v>
      </c>
      <c r="F29" s="1" t="s">
        <v>21</v>
      </c>
      <c r="G29" s="1" t="s">
        <v>22</v>
      </c>
      <c r="H29" s="1">
        <v>0</v>
      </c>
      <c r="I29" s="1" t="s">
        <v>23</v>
      </c>
      <c r="J29" s="1">
        <v>10003</v>
      </c>
      <c r="K29" s="1" t="s">
        <v>24</v>
      </c>
      <c r="L29" s="10">
        <v>37043</v>
      </c>
      <c r="M29" s="10">
        <v>42051</v>
      </c>
      <c r="N29" s="10">
        <v>401768</v>
      </c>
      <c r="O29" s="1" t="s">
        <v>25</v>
      </c>
      <c r="P29" s="1"/>
      <c r="Q29" s="8">
        <v>10003</v>
      </c>
    </row>
    <row r="30" spans="1:17" x14ac:dyDescent="0.2">
      <c r="A30" s="3"/>
      <c r="B30" s="1">
        <v>20059</v>
      </c>
      <c r="C30" s="1" t="s">
        <v>18</v>
      </c>
      <c r="D30" s="1" t="s">
        <v>31</v>
      </c>
      <c r="E30" s="1" t="s">
        <v>49</v>
      </c>
      <c r="F30" s="1" t="s">
        <v>50</v>
      </c>
      <c r="G30" s="1" t="s">
        <v>22</v>
      </c>
      <c r="H30" s="1">
        <v>0</v>
      </c>
      <c r="I30" s="1" t="s">
        <v>23</v>
      </c>
      <c r="J30" s="1">
        <v>10003</v>
      </c>
      <c r="K30" s="1" t="s">
        <v>24</v>
      </c>
      <c r="L30" s="10">
        <v>37043</v>
      </c>
      <c r="M30" s="10">
        <v>42051</v>
      </c>
      <c r="N30" s="10">
        <v>401768</v>
      </c>
      <c r="O30" s="1" t="s">
        <v>25</v>
      </c>
      <c r="P30" s="1"/>
      <c r="Q30" s="8">
        <v>10003</v>
      </c>
    </row>
    <row r="31" spans="1:17" x14ac:dyDescent="0.2">
      <c r="A31" s="3"/>
      <c r="B31" s="1">
        <v>720057</v>
      </c>
      <c r="C31" s="1" t="s">
        <v>18</v>
      </c>
      <c r="D31" s="1" t="s">
        <v>31</v>
      </c>
      <c r="E31" s="1" t="s">
        <v>51</v>
      </c>
      <c r="F31" s="1" t="s">
        <v>28</v>
      </c>
      <c r="G31" s="1" t="s">
        <v>29</v>
      </c>
      <c r="H31" s="1">
        <v>3</v>
      </c>
      <c r="I31" s="1" t="s">
        <v>23</v>
      </c>
      <c r="J31" s="1">
        <v>710003</v>
      </c>
      <c r="K31" s="1" t="s">
        <v>30</v>
      </c>
      <c r="L31" s="10">
        <v>37043</v>
      </c>
      <c r="M31" s="10">
        <v>42354</v>
      </c>
      <c r="N31" s="10">
        <v>401768</v>
      </c>
      <c r="O31" s="1" t="s">
        <v>25</v>
      </c>
      <c r="P31" s="1"/>
      <c r="Q31" s="8">
        <v>710003</v>
      </c>
    </row>
    <row r="32" spans="1:17" x14ac:dyDescent="0.2">
      <c r="A32" s="1">
        <v>20060</v>
      </c>
      <c r="B32" s="1">
        <v>20060</v>
      </c>
      <c r="C32" s="1" t="s">
        <v>18</v>
      </c>
      <c r="D32" s="1" t="s">
        <v>31</v>
      </c>
      <c r="E32" s="1" t="s">
        <v>52</v>
      </c>
      <c r="F32" s="1" t="s">
        <v>50</v>
      </c>
      <c r="G32" s="1" t="s">
        <v>22</v>
      </c>
      <c r="H32" s="1">
        <v>0</v>
      </c>
      <c r="I32" s="1" t="s">
        <v>23</v>
      </c>
      <c r="J32" s="1">
        <v>10003</v>
      </c>
      <c r="K32" s="1" t="s">
        <v>24</v>
      </c>
      <c r="L32" s="10">
        <v>37043</v>
      </c>
      <c r="M32" s="10">
        <v>42051</v>
      </c>
      <c r="N32" s="10">
        <v>401768</v>
      </c>
      <c r="O32" s="1" t="s">
        <v>25</v>
      </c>
      <c r="P32" s="1"/>
      <c r="Q32" s="8">
        <v>10003</v>
      </c>
    </row>
    <row r="33" spans="1:17" x14ac:dyDescent="0.2">
      <c r="A33" s="3"/>
      <c r="B33" s="1">
        <v>20061</v>
      </c>
      <c r="C33" s="1" t="s">
        <v>18</v>
      </c>
      <c r="D33" s="1" t="s">
        <v>31</v>
      </c>
      <c r="E33" s="1" t="s">
        <v>53</v>
      </c>
      <c r="F33" s="1" t="s">
        <v>21</v>
      </c>
      <c r="G33" s="1" t="s">
        <v>22</v>
      </c>
      <c r="H33" s="1">
        <v>0</v>
      </c>
      <c r="I33" s="1" t="s">
        <v>23</v>
      </c>
      <c r="J33" s="1">
        <v>10003</v>
      </c>
      <c r="K33" s="1" t="s">
        <v>24</v>
      </c>
      <c r="L33" s="10">
        <v>37043</v>
      </c>
      <c r="M33" s="10">
        <v>42051</v>
      </c>
      <c r="N33" s="10">
        <v>401768</v>
      </c>
      <c r="O33" s="1" t="s">
        <v>25</v>
      </c>
      <c r="P33" s="1"/>
      <c r="Q33" s="8">
        <v>10003</v>
      </c>
    </row>
    <row r="34" spans="1:17" x14ac:dyDescent="0.2">
      <c r="A34" s="3"/>
      <c r="B34" s="1">
        <v>20062</v>
      </c>
      <c r="C34" s="1" t="s">
        <v>18</v>
      </c>
      <c r="D34" s="1" t="s">
        <v>31</v>
      </c>
      <c r="E34" s="1" t="s">
        <v>54</v>
      </c>
      <c r="F34" s="1" t="s">
        <v>21</v>
      </c>
      <c r="G34" s="1" t="s">
        <v>22</v>
      </c>
      <c r="H34" s="1">
        <v>0</v>
      </c>
      <c r="I34" s="1" t="s">
        <v>23</v>
      </c>
      <c r="J34" s="1">
        <v>10003</v>
      </c>
      <c r="K34" s="1" t="s">
        <v>24</v>
      </c>
      <c r="L34" s="10">
        <v>37043</v>
      </c>
      <c r="M34" s="10">
        <v>42051</v>
      </c>
      <c r="N34" s="10">
        <v>401768</v>
      </c>
      <c r="O34" s="1" t="s">
        <v>25</v>
      </c>
      <c r="P34" s="1"/>
      <c r="Q34" s="8">
        <v>10003</v>
      </c>
    </row>
    <row r="35" spans="1:17" x14ac:dyDescent="0.2">
      <c r="A35" s="3"/>
      <c r="B35" s="1">
        <v>720060</v>
      </c>
      <c r="C35" s="1" t="s">
        <v>18</v>
      </c>
      <c r="D35" s="1" t="s">
        <v>31</v>
      </c>
      <c r="E35" s="1" t="s">
        <v>55</v>
      </c>
      <c r="F35" s="1" t="s">
        <v>28</v>
      </c>
      <c r="G35" s="1" t="s">
        <v>29</v>
      </c>
      <c r="H35" s="1">
        <v>3</v>
      </c>
      <c r="I35" s="1" t="s">
        <v>23</v>
      </c>
      <c r="J35" s="1">
        <v>710003</v>
      </c>
      <c r="K35" s="1" t="s">
        <v>30</v>
      </c>
      <c r="L35" s="10">
        <v>37043</v>
      </c>
      <c r="M35" s="10">
        <v>42354</v>
      </c>
      <c r="N35" s="10">
        <v>401768</v>
      </c>
      <c r="O35" s="1" t="s">
        <v>25</v>
      </c>
      <c r="P35" s="1"/>
      <c r="Q35" s="8">
        <v>710003</v>
      </c>
    </row>
    <row r="36" spans="1:17" x14ac:dyDescent="0.2">
      <c r="A36" s="1">
        <v>20063</v>
      </c>
      <c r="B36" s="1">
        <v>20063</v>
      </c>
      <c r="C36" s="1" t="s">
        <v>18</v>
      </c>
      <c r="D36" s="1" t="s">
        <v>31</v>
      </c>
      <c r="E36" s="1" t="s">
        <v>56</v>
      </c>
      <c r="F36" s="1" t="s">
        <v>21</v>
      </c>
      <c r="G36" s="1" t="s">
        <v>22</v>
      </c>
      <c r="H36" s="1">
        <v>0</v>
      </c>
      <c r="I36" s="1" t="s">
        <v>23</v>
      </c>
      <c r="J36" s="1">
        <v>10003</v>
      </c>
      <c r="K36" s="1" t="s">
        <v>24</v>
      </c>
      <c r="L36" s="10">
        <v>37043</v>
      </c>
      <c r="M36" s="10">
        <v>42051</v>
      </c>
      <c r="N36" s="10">
        <v>401768</v>
      </c>
      <c r="O36" s="1" t="s">
        <v>25</v>
      </c>
      <c r="P36" s="1"/>
      <c r="Q36" s="8">
        <v>10003</v>
      </c>
    </row>
    <row r="37" spans="1:17" x14ac:dyDescent="0.2">
      <c r="A37" s="3"/>
      <c r="B37" s="1">
        <v>20064</v>
      </c>
      <c r="C37" s="1" t="s">
        <v>18</v>
      </c>
      <c r="D37" s="1" t="s">
        <v>31</v>
      </c>
      <c r="E37" s="1" t="s">
        <v>57</v>
      </c>
      <c r="F37" s="1" t="s">
        <v>21</v>
      </c>
      <c r="G37" s="1" t="s">
        <v>22</v>
      </c>
      <c r="H37" s="1">
        <v>0</v>
      </c>
      <c r="I37" s="1" t="s">
        <v>23</v>
      </c>
      <c r="J37" s="1">
        <v>10003</v>
      </c>
      <c r="K37" s="1" t="s">
        <v>24</v>
      </c>
      <c r="L37" s="10">
        <v>37043</v>
      </c>
      <c r="M37" s="10">
        <v>42051</v>
      </c>
      <c r="N37" s="10">
        <v>401768</v>
      </c>
      <c r="O37" s="1" t="s">
        <v>25</v>
      </c>
      <c r="P37" s="1"/>
      <c r="Q37" s="8">
        <v>10003</v>
      </c>
    </row>
    <row r="38" spans="1:17" x14ac:dyDescent="0.2">
      <c r="A38" s="3"/>
      <c r="B38" s="1">
        <v>20065</v>
      </c>
      <c r="C38" s="1" t="s">
        <v>18</v>
      </c>
      <c r="D38" s="1" t="s">
        <v>31</v>
      </c>
      <c r="E38" s="1" t="s">
        <v>58</v>
      </c>
      <c r="F38" s="1" t="s">
        <v>50</v>
      </c>
      <c r="G38" s="1" t="s">
        <v>22</v>
      </c>
      <c r="H38" s="1">
        <v>0</v>
      </c>
      <c r="I38" s="1" t="s">
        <v>23</v>
      </c>
      <c r="J38" s="1">
        <v>10003</v>
      </c>
      <c r="K38" s="1" t="s">
        <v>24</v>
      </c>
      <c r="L38" s="10">
        <v>37043</v>
      </c>
      <c r="M38" s="10">
        <v>42051</v>
      </c>
      <c r="N38" s="10">
        <v>401768</v>
      </c>
      <c r="O38" s="1" t="s">
        <v>25</v>
      </c>
      <c r="P38" s="1"/>
      <c r="Q38" s="8">
        <v>10003</v>
      </c>
    </row>
    <row r="39" spans="1:17" x14ac:dyDescent="0.2">
      <c r="A39" s="3"/>
      <c r="B39" s="1">
        <v>720063</v>
      </c>
      <c r="C39" s="1" t="s">
        <v>18</v>
      </c>
      <c r="D39" s="1" t="s">
        <v>31</v>
      </c>
      <c r="E39" s="1" t="s">
        <v>55</v>
      </c>
      <c r="F39" s="1" t="s">
        <v>28</v>
      </c>
      <c r="G39" s="1" t="s">
        <v>29</v>
      </c>
      <c r="H39" s="1">
        <v>3</v>
      </c>
      <c r="I39" s="1" t="s">
        <v>23</v>
      </c>
      <c r="J39" s="1">
        <v>710003</v>
      </c>
      <c r="K39" s="1" t="s">
        <v>30</v>
      </c>
      <c r="L39" s="10">
        <v>37043</v>
      </c>
      <c r="M39" s="10">
        <v>42354</v>
      </c>
      <c r="N39" s="10">
        <v>401768</v>
      </c>
      <c r="O39" s="1" t="s">
        <v>25</v>
      </c>
      <c r="P39" s="1"/>
      <c r="Q39" s="8">
        <v>710003</v>
      </c>
    </row>
    <row r="40" spans="1:17" x14ac:dyDescent="0.2">
      <c r="A40" s="1">
        <v>20066</v>
      </c>
      <c r="B40" s="1">
        <v>20066</v>
      </c>
      <c r="C40" s="1" t="s">
        <v>18</v>
      </c>
      <c r="D40" s="1" t="s">
        <v>59</v>
      </c>
      <c r="E40" s="1" t="s">
        <v>60</v>
      </c>
      <c r="F40" s="1" t="s">
        <v>21</v>
      </c>
      <c r="G40" s="1" t="s">
        <v>46</v>
      </c>
      <c r="H40" s="1">
        <v>0</v>
      </c>
      <c r="I40" s="1" t="s">
        <v>23</v>
      </c>
      <c r="J40" s="1">
        <v>10003</v>
      </c>
      <c r="K40" s="1" t="s">
        <v>24</v>
      </c>
      <c r="L40" s="10">
        <v>37043</v>
      </c>
      <c r="M40" s="10">
        <v>42051</v>
      </c>
      <c r="N40" s="10">
        <v>401768</v>
      </c>
      <c r="O40" s="1" t="s">
        <v>25</v>
      </c>
      <c r="P40" s="1"/>
      <c r="Q40" s="8">
        <v>10003</v>
      </c>
    </row>
    <row r="41" spans="1:17" x14ac:dyDescent="0.2">
      <c r="A41" s="3"/>
      <c r="B41" s="1">
        <v>20067</v>
      </c>
      <c r="C41" s="1" t="s">
        <v>18</v>
      </c>
      <c r="D41" s="1" t="s">
        <v>59</v>
      </c>
      <c r="E41" s="1" t="s">
        <v>60</v>
      </c>
      <c r="F41" s="1" t="s">
        <v>21</v>
      </c>
      <c r="G41" s="1" t="s">
        <v>46</v>
      </c>
      <c r="H41" s="1">
        <v>0</v>
      </c>
      <c r="I41" s="1" t="s">
        <v>23</v>
      </c>
      <c r="J41" s="1">
        <v>10003</v>
      </c>
      <c r="K41" s="1" t="s">
        <v>24</v>
      </c>
      <c r="L41" s="10">
        <v>37043</v>
      </c>
      <c r="M41" s="10">
        <v>42051</v>
      </c>
      <c r="N41" s="10">
        <v>401768</v>
      </c>
      <c r="O41" s="1" t="s">
        <v>25</v>
      </c>
      <c r="P41" s="1"/>
      <c r="Q41" s="8">
        <v>10003</v>
      </c>
    </row>
    <row r="42" spans="1:17" x14ac:dyDescent="0.2">
      <c r="A42" s="1">
        <v>20068</v>
      </c>
      <c r="B42" s="1">
        <v>20068</v>
      </c>
      <c r="C42" s="1" t="s">
        <v>18</v>
      </c>
      <c r="D42" s="1" t="s">
        <v>61</v>
      </c>
      <c r="E42" s="1" t="s">
        <v>62</v>
      </c>
      <c r="F42" s="1" t="s">
        <v>21</v>
      </c>
      <c r="G42" s="1" t="s">
        <v>22</v>
      </c>
      <c r="H42" s="1">
        <v>0</v>
      </c>
      <c r="I42" s="1" t="s">
        <v>23</v>
      </c>
      <c r="J42" s="1">
        <v>10003</v>
      </c>
      <c r="K42" s="1" t="s">
        <v>24</v>
      </c>
      <c r="L42" s="10">
        <v>37043</v>
      </c>
      <c r="M42" s="10">
        <v>42051</v>
      </c>
      <c r="N42" s="10">
        <v>401768</v>
      </c>
      <c r="O42" s="1" t="s">
        <v>25</v>
      </c>
      <c r="P42" s="1"/>
      <c r="Q42" s="8">
        <v>10003</v>
      </c>
    </row>
    <row r="43" spans="1:17" x14ac:dyDescent="0.2">
      <c r="A43" s="3"/>
      <c r="B43" s="1">
        <v>20069</v>
      </c>
      <c r="C43" s="1" t="s">
        <v>18</v>
      </c>
      <c r="D43" s="1" t="s">
        <v>61</v>
      </c>
      <c r="E43" s="1" t="s">
        <v>63</v>
      </c>
      <c r="F43" s="1" t="s">
        <v>21</v>
      </c>
      <c r="G43" s="1" t="s">
        <v>22</v>
      </c>
      <c r="H43" s="1">
        <v>0</v>
      </c>
      <c r="I43" s="1" t="s">
        <v>23</v>
      </c>
      <c r="J43" s="1">
        <v>10003</v>
      </c>
      <c r="K43" s="1" t="s">
        <v>24</v>
      </c>
      <c r="L43" s="10">
        <v>37043</v>
      </c>
      <c r="M43" s="10">
        <v>42051</v>
      </c>
      <c r="N43" s="10">
        <v>401768</v>
      </c>
      <c r="O43" s="1" t="s">
        <v>25</v>
      </c>
      <c r="P43" s="1"/>
      <c r="Q43" s="8">
        <v>10003</v>
      </c>
    </row>
    <row r="44" spans="1:17" x14ac:dyDescent="0.2">
      <c r="A44" s="3"/>
      <c r="B44" s="1">
        <v>20070</v>
      </c>
      <c r="C44" s="1" t="s">
        <v>18</v>
      </c>
      <c r="D44" s="1" t="s">
        <v>61</v>
      </c>
      <c r="E44" s="1" t="s">
        <v>64</v>
      </c>
      <c r="F44" s="1" t="s">
        <v>21</v>
      </c>
      <c r="G44" s="1" t="s">
        <v>22</v>
      </c>
      <c r="H44" s="1">
        <v>0</v>
      </c>
      <c r="I44" s="1" t="s">
        <v>23</v>
      </c>
      <c r="J44" s="1">
        <v>10003</v>
      </c>
      <c r="K44" s="1" t="s">
        <v>24</v>
      </c>
      <c r="L44" s="10">
        <v>37043</v>
      </c>
      <c r="M44" s="10">
        <v>42051</v>
      </c>
      <c r="N44" s="10">
        <v>401768</v>
      </c>
      <c r="O44" s="1" t="s">
        <v>25</v>
      </c>
      <c r="P44" s="1"/>
      <c r="Q44" s="8">
        <v>10003</v>
      </c>
    </row>
    <row r="45" spans="1:17" x14ac:dyDescent="0.2">
      <c r="A45" s="3"/>
      <c r="B45" s="1">
        <v>20985</v>
      </c>
      <c r="C45" s="1" t="s">
        <v>18</v>
      </c>
      <c r="D45" s="1" t="s">
        <v>61</v>
      </c>
      <c r="E45" s="1" t="s">
        <v>65</v>
      </c>
      <c r="F45" s="1" t="s">
        <v>21</v>
      </c>
      <c r="G45" s="1" t="s">
        <v>22</v>
      </c>
      <c r="H45" s="1">
        <v>0</v>
      </c>
      <c r="I45" s="1" t="s">
        <v>23</v>
      </c>
      <c r="J45" s="1">
        <v>10003</v>
      </c>
      <c r="K45" s="1" t="s">
        <v>24</v>
      </c>
      <c r="L45" s="10">
        <v>37043</v>
      </c>
      <c r="M45" s="10">
        <v>42051</v>
      </c>
      <c r="N45" s="10">
        <v>401768</v>
      </c>
      <c r="O45" s="1" t="s">
        <v>25</v>
      </c>
      <c r="P45" s="1"/>
      <c r="Q45" s="8">
        <v>10003</v>
      </c>
    </row>
    <row r="46" spans="1:17" x14ac:dyDescent="0.2">
      <c r="A46" s="3"/>
      <c r="B46" s="1">
        <v>720068</v>
      </c>
      <c r="C46" s="1" t="s">
        <v>18</v>
      </c>
      <c r="D46" s="1" t="s">
        <v>61</v>
      </c>
      <c r="E46" s="1" t="s">
        <v>66</v>
      </c>
      <c r="F46" s="1" t="s">
        <v>28</v>
      </c>
      <c r="G46" s="1" t="s">
        <v>29</v>
      </c>
      <c r="H46" s="1">
        <v>3</v>
      </c>
      <c r="I46" s="1" t="s">
        <v>23</v>
      </c>
      <c r="J46" s="1">
        <v>710003</v>
      </c>
      <c r="K46" s="1" t="s">
        <v>30</v>
      </c>
      <c r="L46" s="10">
        <v>37043</v>
      </c>
      <c r="M46" s="10">
        <v>42354</v>
      </c>
      <c r="N46" s="10">
        <v>401768</v>
      </c>
      <c r="O46" s="1" t="s">
        <v>25</v>
      </c>
      <c r="P46" s="1"/>
      <c r="Q46" s="8">
        <v>710003</v>
      </c>
    </row>
    <row r="47" spans="1:17" x14ac:dyDescent="0.2">
      <c r="A47" s="1">
        <v>20071</v>
      </c>
      <c r="B47" s="1">
        <v>20071</v>
      </c>
      <c r="C47" s="1" t="s">
        <v>18</v>
      </c>
      <c r="D47" s="1" t="s">
        <v>61</v>
      </c>
      <c r="E47" s="1" t="s">
        <v>64</v>
      </c>
      <c r="F47" s="1" t="s">
        <v>21</v>
      </c>
      <c r="G47" s="1" t="s">
        <v>22</v>
      </c>
      <c r="H47" s="1">
        <v>0</v>
      </c>
      <c r="I47" s="1" t="s">
        <v>23</v>
      </c>
      <c r="J47" s="1">
        <v>10003</v>
      </c>
      <c r="K47" s="1" t="s">
        <v>24</v>
      </c>
      <c r="L47" s="10">
        <v>37043</v>
      </c>
      <c r="M47" s="10">
        <v>42051</v>
      </c>
      <c r="N47" s="10">
        <v>401768</v>
      </c>
      <c r="O47" s="1" t="s">
        <v>25</v>
      </c>
      <c r="P47" s="1"/>
      <c r="Q47" s="8">
        <v>10003</v>
      </c>
    </row>
    <row r="48" spans="1:17" x14ac:dyDescent="0.2">
      <c r="A48" s="3"/>
      <c r="B48" s="1">
        <v>20072</v>
      </c>
      <c r="C48" s="1" t="s">
        <v>18</v>
      </c>
      <c r="D48" s="1" t="s">
        <v>61</v>
      </c>
      <c r="E48" s="1" t="s">
        <v>67</v>
      </c>
      <c r="F48" s="1" t="s">
        <v>21</v>
      </c>
      <c r="G48" s="1" t="s">
        <v>22</v>
      </c>
      <c r="H48" s="1">
        <v>0</v>
      </c>
      <c r="I48" s="1" t="s">
        <v>23</v>
      </c>
      <c r="J48" s="1">
        <v>10003</v>
      </c>
      <c r="K48" s="1" t="s">
        <v>24</v>
      </c>
      <c r="L48" s="10">
        <v>37043</v>
      </c>
      <c r="M48" s="10">
        <v>42051</v>
      </c>
      <c r="N48" s="10">
        <v>401768</v>
      </c>
      <c r="O48" s="1" t="s">
        <v>25</v>
      </c>
      <c r="P48" s="1"/>
      <c r="Q48" s="8">
        <v>10003</v>
      </c>
    </row>
    <row r="49" spans="1:17" x14ac:dyDescent="0.2">
      <c r="A49" s="3"/>
      <c r="B49" s="1">
        <v>20073</v>
      </c>
      <c r="C49" s="1" t="s">
        <v>18</v>
      </c>
      <c r="D49" s="1" t="s">
        <v>61</v>
      </c>
      <c r="E49" s="1" t="s">
        <v>68</v>
      </c>
      <c r="F49" s="1" t="s">
        <v>21</v>
      </c>
      <c r="G49" s="1" t="s">
        <v>22</v>
      </c>
      <c r="H49" s="1">
        <v>0</v>
      </c>
      <c r="I49" s="1" t="s">
        <v>23</v>
      </c>
      <c r="J49" s="1">
        <v>10003</v>
      </c>
      <c r="K49" s="1" t="s">
        <v>24</v>
      </c>
      <c r="L49" s="10">
        <v>37043</v>
      </c>
      <c r="M49" s="10">
        <v>42051</v>
      </c>
      <c r="N49" s="10">
        <v>401768</v>
      </c>
      <c r="O49" s="1" t="s">
        <v>25</v>
      </c>
      <c r="P49" s="1"/>
      <c r="Q49" s="8">
        <v>10003</v>
      </c>
    </row>
    <row r="50" spans="1:17" x14ac:dyDescent="0.2">
      <c r="A50" s="3"/>
      <c r="B50" s="1">
        <v>20986</v>
      </c>
      <c r="C50" s="1" t="s">
        <v>18</v>
      </c>
      <c r="D50" s="1" t="s">
        <v>61</v>
      </c>
      <c r="E50" s="1" t="s">
        <v>65</v>
      </c>
      <c r="F50" s="1" t="s">
        <v>21</v>
      </c>
      <c r="G50" s="1" t="s">
        <v>22</v>
      </c>
      <c r="H50" s="1">
        <v>0</v>
      </c>
      <c r="I50" s="1" t="s">
        <v>23</v>
      </c>
      <c r="J50" s="1">
        <v>10003</v>
      </c>
      <c r="K50" s="1" t="s">
        <v>24</v>
      </c>
      <c r="L50" s="10">
        <v>37043</v>
      </c>
      <c r="M50" s="10">
        <v>42051</v>
      </c>
      <c r="N50" s="10">
        <v>401768</v>
      </c>
      <c r="O50" s="1" t="s">
        <v>25</v>
      </c>
      <c r="P50" s="1"/>
      <c r="Q50" s="8">
        <v>10003</v>
      </c>
    </row>
    <row r="51" spans="1:17" x14ac:dyDescent="0.2">
      <c r="A51" s="3"/>
      <c r="B51" s="1">
        <v>720071</v>
      </c>
      <c r="C51" s="1" t="s">
        <v>18</v>
      </c>
      <c r="D51" s="1" t="s">
        <v>61</v>
      </c>
      <c r="E51" s="1" t="s">
        <v>66</v>
      </c>
      <c r="F51" s="1" t="s">
        <v>28</v>
      </c>
      <c r="G51" s="1" t="s">
        <v>29</v>
      </c>
      <c r="H51" s="1">
        <v>3</v>
      </c>
      <c r="I51" s="1" t="s">
        <v>23</v>
      </c>
      <c r="J51" s="1">
        <v>710003</v>
      </c>
      <c r="K51" s="1" t="s">
        <v>30</v>
      </c>
      <c r="L51" s="10">
        <v>37043</v>
      </c>
      <c r="M51" s="10">
        <v>42354</v>
      </c>
      <c r="N51" s="10">
        <v>401768</v>
      </c>
      <c r="O51" s="1" t="s">
        <v>25</v>
      </c>
      <c r="P51" s="1"/>
      <c r="Q51" s="8">
        <v>710003</v>
      </c>
    </row>
    <row r="52" spans="1:17" x14ac:dyDescent="0.2">
      <c r="A52" s="1">
        <v>20074</v>
      </c>
      <c r="B52" s="1">
        <v>20074</v>
      </c>
      <c r="C52" s="1" t="s">
        <v>18</v>
      </c>
      <c r="D52" s="1" t="s">
        <v>69</v>
      </c>
      <c r="E52" s="1" t="s">
        <v>70</v>
      </c>
      <c r="F52" s="1" t="s">
        <v>21</v>
      </c>
      <c r="G52" s="1" t="s">
        <v>46</v>
      </c>
      <c r="H52" s="1">
        <v>0</v>
      </c>
      <c r="I52" s="1" t="s">
        <v>23</v>
      </c>
      <c r="J52" s="1">
        <v>10003</v>
      </c>
      <c r="K52" s="1" t="s">
        <v>24</v>
      </c>
      <c r="L52" s="10">
        <v>37043</v>
      </c>
      <c r="M52" s="10">
        <v>42051</v>
      </c>
      <c r="N52" s="10">
        <v>401768</v>
      </c>
      <c r="O52" s="1" t="s">
        <v>25</v>
      </c>
      <c r="P52" s="1"/>
      <c r="Q52" s="8">
        <v>10003</v>
      </c>
    </row>
    <row r="53" spans="1:17" x14ac:dyDescent="0.2">
      <c r="A53" s="3"/>
      <c r="B53" s="1">
        <v>20075</v>
      </c>
      <c r="C53" s="1" t="s">
        <v>18</v>
      </c>
      <c r="D53" s="1" t="s">
        <v>69</v>
      </c>
      <c r="E53" s="1" t="s">
        <v>70</v>
      </c>
      <c r="F53" s="1" t="s">
        <v>21</v>
      </c>
      <c r="G53" s="1" t="s">
        <v>46</v>
      </c>
      <c r="H53" s="1">
        <v>0</v>
      </c>
      <c r="I53" s="1" t="s">
        <v>23</v>
      </c>
      <c r="J53" s="1">
        <v>10003</v>
      </c>
      <c r="K53" s="1" t="s">
        <v>24</v>
      </c>
      <c r="L53" s="10">
        <v>37043</v>
      </c>
      <c r="M53" s="10">
        <v>42051</v>
      </c>
      <c r="N53" s="10">
        <v>401768</v>
      </c>
      <c r="O53" s="1" t="s">
        <v>25</v>
      </c>
      <c r="P53" s="1"/>
      <c r="Q53" s="8">
        <v>10003</v>
      </c>
    </row>
    <row r="54" spans="1:17" x14ac:dyDescent="0.2">
      <c r="A54" s="1">
        <v>20076</v>
      </c>
      <c r="B54" s="1">
        <v>20076</v>
      </c>
      <c r="C54" s="1" t="s">
        <v>18</v>
      </c>
      <c r="D54" s="1" t="s">
        <v>71</v>
      </c>
      <c r="E54" s="1" t="s">
        <v>72</v>
      </c>
      <c r="F54" s="1" t="s">
        <v>21</v>
      </c>
      <c r="G54" s="1" t="s">
        <v>46</v>
      </c>
      <c r="H54" s="1">
        <v>0</v>
      </c>
      <c r="I54" s="1" t="s">
        <v>23</v>
      </c>
      <c r="J54" s="1">
        <v>10003</v>
      </c>
      <c r="K54" s="1" t="s">
        <v>24</v>
      </c>
      <c r="L54" s="10">
        <v>37043</v>
      </c>
      <c r="M54" s="10">
        <v>42051</v>
      </c>
      <c r="N54" s="10">
        <v>401768</v>
      </c>
      <c r="O54" s="1" t="s">
        <v>25</v>
      </c>
      <c r="P54" s="1"/>
      <c r="Q54" s="8">
        <v>10003</v>
      </c>
    </row>
    <row r="55" spans="1:17" x14ac:dyDescent="0.2">
      <c r="A55" s="3"/>
      <c r="B55" s="1">
        <v>20077</v>
      </c>
      <c r="C55" s="1" t="s">
        <v>18</v>
      </c>
      <c r="D55" s="1" t="s">
        <v>71</v>
      </c>
      <c r="E55" s="1" t="s">
        <v>72</v>
      </c>
      <c r="F55" s="1" t="s">
        <v>21</v>
      </c>
      <c r="G55" s="1" t="s">
        <v>46</v>
      </c>
      <c r="H55" s="1">
        <v>0</v>
      </c>
      <c r="I55" s="1" t="s">
        <v>23</v>
      </c>
      <c r="J55" s="1">
        <v>10003</v>
      </c>
      <c r="K55" s="1" t="s">
        <v>24</v>
      </c>
      <c r="L55" s="10">
        <v>37043</v>
      </c>
      <c r="M55" s="10">
        <v>42051</v>
      </c>
      <c r="N55" s="10">
        <v>401768</v>
      </c>
      <c r="O55" s="1" t="s">
        <v>25</v>
      </c>
      <c r="P55" s="1"/>
      <c r="Q55" s="8">
        <v>10003</v>
      </c>
    </row>
    <row r="56" spans="1:17" x14ac:dyDescent="0.2">
      <c r="A56" s="1">
        <v>20080</v>
      </c>
      <c r="B56" s="1">
        <v>20080</v>
      </c>
      <c r="C56" s="1" t="s">
        <v>18</v>
      </c>
      <c r="D56" s="1" t="s">
        <v>73</v>
      </c>
      <c r="E56" s="1" t="s">
        <v>74</v>
      </c>
      <c r="F56" s="1" t="s">
        <v>21</v>
      </c>
      <c r="G56" s="1" t="s">
        <v>46</v>
      </c>
      <c r="H56" s="1">
        <v>0</v>
      </c>
      <c r="I56" s="1" t="s">
        <v>23</v>
      </c>
      <c r="J56" s="1">
        <v>10003</v>
      </c>
      <c r="K56" s="1" t="s">
        <v>24</v>
      </c>
      <c r="L56" s="10">
        <v>37043</v>
      </c>
      <c r="M56" s="10">
        <v>42051</v>
      </c>
      <c r="N56" s="10">
        <v>401768</v>
      </c>
      <c r="O56" s="1" t="s">
        <v>25</v>
      </c>
      <c r="P56" s="1"/>
      <c r="Q56" s="8">
        <v>10003</v>
      </c>
    </row>
    <row r="57" spans="1:17" x14ac:dyDescent="0.2">
      <c r="A57" s="3"/>
      <c r="B57" s="1">
        <v>20081</v>
      </c>
      <c r="C57" s="1" t="s">
        <v>18</v>
      </c>
      <c r="D57" s="1" t="s">
        <v>73</v>
      </c>
      <c r="E57" s="1" t="s">
        <v>74</v>
      </c>
      <c r="F57" s="1" t="s">
        <v>21</v>
      </c>
      <c r="G57" s="1" t="s">
        <v>46</v>
      </c>
      <c r="H57" s="1">
        <v>0</v>
      </c>
      <c r="I57" s="1" t="s">
        <v>23</v>
      </c>
      <c r="J57" s="1">
        <v>10003</v>
      </c>
      <c r="K57" s="1" t="s">
        <v>24</v>
      </c>
      <c r="L57" s="10">
        <v>37043</v>
      </c>
      <c r="M57" s="10">
        <v>42051</v>
      </c>
      <c r="N57" s="10">
        <v>401768</v>
      </c>
      <c r="O57" s="1" t="s">
        <v>25</v>
      </c>
      <c r="P57" s="1"/>
      <c r="Q57" s="8">
        <v>10003</v>
      </c>
    </row>
    <row r="58" spans="1:17" x14ac:dyDescent="0.2">
      <c r="A58" s="1">
        <v>20082</v>
      </c>
      <c r="B58" s="1">
        <v>20082</v>
      </c>
      <c r="C58" s="1" t="s">
        <v>18</v>
      </c>
      <c r="D58" s="1" t="s">
        <v>75</v>
      </c>
      <c r="E58" s="1" t="s">
        <v>76</v>
      </c>
      <c r="F58" s="1" t="s">
        <v>21</v>
      </c>
      <c r="G58" s="1" t="s">
        <v>22</v>
      </c>
      <c r="H58" s="1">
        <v>0</v>
      </c>
      <c r="I58" s="1" t="s">
        <v>23</v>
      </c>
      <c r="J58" s="1">
        <v>10003</v>
      </c>
      <c r="K58" s="1" t="s">
        <v>24</v>
      </c>
      <c r="L58" s="10">
        <v>37043</v>
      </c>
      <c r="M58" s="10">
        <v>42051</v>
      </c>
      <c r="N58" s="10">
        <v>401768</v>
      </c>
      <c r="O58" s="1" t="s">
        <v>25</v>
      </c>
      <c r="P58" s="1"/>
      <c r="Q58" s="8">
        <v>10003</v>
      </c>
    </row>
    <row r="59" spans="1:17" x14ac:dyDescent="0.2">
      <c r="A59" s="3"/>
      <c r="B59" s="1">
        <v>20083</v>
      </c>
      <c r="C59" s="1" t="s">
        <v>18</v>
      </c>
      <c r="D59" s="1" t="s">
        <v>75</v>
      </c>
      <c r="E59" s="1" t="s">
        <v>77</v>
      </c>
      <c r="F59" s="1" t="s">
        <v>21</v>
      </c>
      <c r="G59" s="1" t="s">
        <v>22</v>
      </c>
      <c r="H59" s="1">
        <v>0</v>
      </c>
      <c r="I59" s="1" t="s">
        <v>23</v>
      </c>
      <c r="J59" s="1">
        <v>10003</v>
      </c>
      <c r="K59" s="1" t="s">
        <v>24</v>
      </c>
      <c r="L59" s="10">
        <v>37043</v>
      </c>
      <c r="M59" s="10">
        <v>42051</v>
      </c>
      <c r="N59" s="10">
        <v>401768</v>
      </c>
      <c r="O59" s="1" t="s">
        <v>25</v>
      </c>
      <c r="P59" s="1"/>
      <c r="Q59" s="8">
        <v>10003</v>
      </c>
    </row>
    <row r="60" spans="1:17" x14ac:dyDescent="0.2">
      <c r="A60" s="3"/>
      <c r="B60" s="1">
        <v>720082</v>
      </c>
      <c r="C60" s="1" t="s">
        <v>18</v>
      </c>
      <c r="D60" s="1" t="s">
        <v>75</v>
      </c>
      <c r="E60" s="1" t="s">
        <v>78</v>
      </c>
      <c r="F60" s="1" t="s">
        <v>28</v>
      </c>
      <c r="G60" s="1" t="s">
        <v>29</v>
      </c>
      <c r="H60" s="1">
        <v>3</v>
      </c>
      <c r="I60" s="1" t="s">
        <v>23</v>
      </c>
      <c r="J60" s="1">
        <v>710003</v>
      </c>
      <c r="K60" s="1" t="s">
        <v>30</v>
      </c>
      <c r="L60" s="10">
        <v>37043</v>
      </c>
      <c r="M60" s="10">
        <v>42354</v>
      </c>
      <c r="N60" s="10">
        <v>401768</v>
      </c>
      <c r="O60" s="1" t="s">
        <v>25</v>
      </c>
      <c r="P60" s="1"/>
      <c r="Q60" s="8">
        <v>710003</v>
      </c>
    </row>
    <row r="61" spans="1:17" x14ac:dyDescent="0.2">
      <c r="A61" s="1">
        <v>20084</v>
      </c>
      <c r="B61" s="1">
        <v>20084</v>
      </c>
      <c r="C61" s="1" t="s">
        <v>18</v>
      </c>
      <c r="D61" s="1" t="s">
        <v>79</v>
      </c>
      <c r="E61" s="1" t="s">
        <v>80</v>
      </c>
      <c r="F61" s="1" t="s">
        <v>21</v>
      </c>
      <c r="G61" s="1" t="s">
        <v>46</v>
      </c>
      <c r="H61" s="1">
        <v>0</v>
      </c>
      <c r="I61" s="1" t="s">
        <v>23</v>
      </c>
      <c r="J61" s="1">
        <v>10003</v>
      </c>
      <c r="K61" s="1" t="s">
        <v>24</v>
      </c>
      <c r="L61" s="10">
        <v>37043</v>
      </c>
      <c r="M61" s="10">
        <v>42051</v>
      </c>
      <c r="N61" s="10">
        <v>401768</v>
      </c>
      <c r="O61" s="1" t="s">
        <v>25</v>
      </c>
      <c r="P61" s="1"/>
      <c r="Q61" s="8">
        <v>10003</v>
      </c>
    </row>
    <row r="62" spans="1:17" x14ac:dyDescent="0.2">
      <c r="A62" s="3"/>
      <c r="B62" s="1">
        <v>20085</v>
      </c>
      <c r="C62" s="1" t="s">
        <v>18</v>
      </c>
      <c r="D62" s="1" t="s">
        <v>79</v>
      </c>
      <c r="E62" s="1" t="s">
        <v>80</v>
      </c>
      <c r="F62" s="1" t="s">
        <v>21</v>
      </c>
      <c r="G62" s="1" t="s">
        <v>46</v>
      </c>
      <c r="H62" s="1">
        <v>0</v>
      </c>
      <c r="I62" s="1" t="s">
        <v>23</v>
      </c>
      <c r="J62" s="1">
        <v>10003</v>
      </c>
      <c r="K62" s="1" t="s">
        <v>24</v>
      </c>
      <c r="L62" s="10">
        <v>37043</v>
      </c>
      <c r="M62" s="10">
        <v>42051</v>
      </c>
      <c r="N62" s="10">
        <v>401768</v>
      </c>
      <c r="O62" s="1" t="s">
        <v>25</v>
      </c>
      <c r="P62" s="1"/>
      <c r="Q62" s="8">
        <v>10003</v>
      </c>
    </row>
    <row r="63" spans="1:17" x14ac:dyDescent="0.2">
      <c r="A63" s="1">
        <v>20946</v>
      </c>
      <c r="B63" s="1">
        <v>20946</v>
      </c>
      <c r="C63" s="1" t="s">
        <v>18</v>
      </c>
      <c r="D63" s="1" t="s">
        <v>81</v>
      </c>
      <c r="E63" s="1" t="s">
        <v>82</v>
      </c>
      <c r="F63" s="1" t="s">
        <v>21</v>
      </c>
      <c r="G63" s="1" t="s">
        <v>46</v>
      </c>
      <c r="H63" s="1">
        <v>0</v>
      </c>
      <c r="I63" s="1" t="s">
        <v>83</v>
      </c>
      <c r="J63" s="1">
        <v>10029</v>
      </c>
      <c r="K63" s="1" t="s">
        <v>84</v>
      </c>
      <c r="L63" s="10">
        <v>37974</v>
      </c>
      <c r="M63" s="10">
        <v>401768</v>
      </c>
      <c r="N63" s="10">
        <v>401768</v>
      </c>
      <c r="O63" s="1" t="s">
        <v>85</v>
      </c>
      <c r="P63" s="1" t="s">
        <v>86</v>
      </c>
      <c r="Q63" s="8">
        <v>10029</v>
      </c>
    </row>
    <row r="64" spans="1:17" x14ac:dyDescent="0.2">
      <c r="A64" s="3"/>
      <c r="B64" s="1">
        <v>20947</v>
      </c>
      <c r="C64" s="1" t="s">
        <v>18</v>
      </c>
      <c r="D64" s="1" t="s">
        <v>81</v>
      </c>
      <c r="E64" s="1" t="s">
        <v>82</v>
      </c>
      <c r="F64" s="1" t="s">
        <v>21</v>
      </c>
      <c r="G64" s="1" t="s">
        <v>46</v>
      </c>
      <c r="H64" s="1">
        <v>0</v>
      </c>
      <c r="I64" s="1" t="s">
        <v>83</v>
      </c>
      <c r="J64" s="1">
        <v>10029</v>
      </c>
      <c r="K64" s="1" t="s">
        <v>84</v>
      </c>
      <c r="L64" s="10">
        <v>37974</v>
      </c>
      <c r="M64" s="10">
        <v>401768</v>
      </c>
      <c r="N64" s="10">
        <v>401768</v>
      </c>
      <c r="O64" s="1" t="s">
        <v>85</v>
      </c>
      <c r="P64" s="1" t="s">
        <v>86</v>
      </c>
      <c r="Q64" s="8">
        <v>10029</v>
      </c>
    </row>
    <row r="65" spans="1:17" x14ac:dyDescent="0.2">
      <c r="A65" s="1">
        <v>20948</v>
      </c>
      <c r="B65" s="1">
        <v>20948</v>
      </c>
      <c r="C65" s="1" t="s">
        <v>18</v>
      </c>
      <c r="D65" s="1" t="s">
        <v>81</v>
      </c>
      <c r="E65" s="1" t="s">
        <v>82</v>
      </c>
      <c r="F65" s="1" t="s">
        <v>21</v>
      </c>
      <c r="G65" s="1" t="s">
        <v>46</v>
      </c>
      <c r="H65" s="1">
        <v>0</v>
      </c>
      <c r="I65" s="1" t="s">
        <v>83</v>
      </c>
      <c r="J65" s="1">
        <v>10029</v>
      </c>
      <c r="K65" s="1" t="s">
        <v>84</v>
      </c>
      <c r="L65" s="10">
        <v>37974</v>
      </c>
      <c r="M65" s="10">
        <v>401768</v>
      </c>
      <c r="N65" s="10">
        <v>401768</v>
      </c>
      <c r="O65" s="1" t="s">
        <v>85</v>
      </c>
      <c r="P65" s="1" t="s">
        <v>86</v>
      </c>
      <c r="Q65" s="8">
        <v>10029</v>
      </c>
    </row>
    <row r="66" spans="1:17" x14ac:dyDescent="0.2">
      <c r="A66" s="3"/>
      <c r="B66" s="1">
        <v>20949</v>
      </c>
      <c r="C66" s="1" t="s">
        <v>18</v>
      </c>
      <c r="D66" s="1" t="s">
        <v>81</v>
      </c>
      <c r="E66" s="1" t="s">
        <v>82</v>
      </c>
      <c r="F66" s="1" t="s">
        <v>21</v>
      </c>
      <c r="G66" s="1" t="s">
        <v>46</v>
      </c>
      <c r="H66" s="1">
        <v>0</v>
      </c>
      <c r="I66" s="1" t="s">
        <v>83</v>
      </c>
      <c r="J66" s="1">
        <v>10029</v>
      </c>
      <c r="K66" s="1" t="s">
        <v>84</v>
      </c>
      <c r="L66" s="10">
        <v>37974</v>
      </c>
      <c r="M66" s="10">
        <v>401768</v>
      </c>
      <c r="N66" s="10">
        <v>401768</v>
      </c>
      <c r="O66" s="1" t="s">
        <v>85</v>
      </c>
      <c r="P66" s="1" t="s">
        <v>86</v>
      </c>
      <c r="Q66" s="8">
        <v>10029</v>
      </c>
    </row>
    <row r="67" spans="1:17" x14ac:dyDescent="0.2">
      <c r="A67" s="1">
        <v>20950</v>
      </c>
      <c r="B67" s="1">
        <v>20950</v>
      </c>
      <c r="C67" s="1" t="s">
        <v>18</v>
      </c>
      <c r="D67" s="1" t="s">
        <v>87</v>
      </c>
      <c r="E67" s="1" t="s">
        <v>88</v>
      </c>
      <c r="F67" s="1" t="s">
        <v>21</v>
      </c>
      <c r="G67" s="1" t="s">
        <v>46</v>
      </c>
      <c r="H67" s="1">
        <v>0</v>
      </c>
      <c r="I67" s="1" t="s">
        <v>83</v>
      </c>
      <c r="J67" s="1">
        <v>10029</v>
      </c>
      <c r="K67" s="1" t="s">
        <v>84</v>
      </c>
      <c r="L67" s="10">
        <v>37974</v>
      </c>
      <c r="M67" s="10">
        <v>401768</v>
      </c>
      <c r="N67" s="10">
        <v>401768</v>
      </c>
      <c r="O67" s="1" t="s">
        <v>85</v>
      </c>
      <c r="P67" s="1" t="s">
        <v>86</v>
      </c>
      <c r="Q67" s="8">
        <v>10029</v>
      </c>
    </row>
    <row r="68" spans="1:17" x14ac:dyDescent="0.2">
      <c r="A68" s="3"/>
      <c r="B68" s="1">
        <v>20951</v>
      </c>
      <c r="C68" s="1" t="s">
        <v>18</v>
      </c>
      <c r="D68" s="1" t="s">
        <v>87</v>
      </c>
      <c r="E68" s="1" t="s">
        <v>88</v>
      </c>
      <c r="F68" s="1" t="s">
        <v>21</v>
      </c>
      <c r="G68" s="1" t="s">
        <v>46</v>
      </c>
      <c r="H68" s="1">
        <v>0</v>
      </c>
      <c r="I68" s="1" t="s">
        <v>83</v>
      </c>
      <c r="J68" s="1">
        <v>10029</v>
      </c>
      <c r="K68" s="1" t="s">
        <v>84</v>
      </c>
      <c r="L68" s="10">
        <v>37974</v>
      </c>
      <c r="M68" s="10">
        <v>401768</v>
      </c>
      <c r="N68" s="10">
        <v>401768</v>
      </c>
      <c r="O68" s="1" t="s">
        <v>85</v>
      </c>
      <c r="P68" s="1" t="s">
        <v>86</v>
      </c>
      <c r="Q68" s="8">
        <v>10029</v>
      </c>
    </row>
    <row r="69" spans="1:17" x14ac:dyDescent="0.2">
      <c r="A69" s="1">
        <v>20952</v>
      </c>
      <c r="B69" s="1">
        <v>20952</v>
      </c>
      <c r="C69" s="1" t="s">
        <v>18</v>
      </c>
      <c r="D69" s="1" t="s">
        <v>87</v>
      </c>
      <c r="E69" s="1" t="s">
        <v>89</v>
      </c>
      <c r="F69" s="1" t="s">
        <v>21</v>
      </c>
      <c r="G69" s="1" t="s">
        <v>46</v>
      </c>
      <c r="H69" s="1">
        <v>0</v>
      </c>
      <c r="I69" s="1" t="s">
        <v>83</v>
      </c>
      <c r="J69" s="1">
        <v>10029</v>
      </c>
      <c r="K69" s="1" t="s">
        <v>84</v>
      </c>
      <c r="L69" s="10">
        <v>37974</v>
      </c>
      <c r="M69" s="10">
        <v>401768</v>
      </c>
      <c r="N69" s="10">
        <v>401768</v>
      </c>
      <c r="O69" s="1" t="s">
        <v>85</v>
      </c>
      <c r="P69" s="1" t="s">
        <v>86</v>
      </c>
      <c r="Q69" s="8">
        <v>10029</v>
      </c>
    </row>
    <row r="70" spans="1:17" x14ac:dyDescent="0.2">
      <c r="A70" s="3"/>
      <c r="B70" s="1">
        <v>20953</v>
      </c>
      <c r="C70" s="1" t="s">
        <v>18</v>
      </c>
      <c r="D70" s="1" t="s">
        <v>87</v>
      </c>
      <c r="E70" s="1" t="s">
        <v>89</v>
      </c>
      <c r="F70" s="1" t="s">
        <v>21</v>
      </c>
      <c r="G70" s="1" t="s">
        <v>46</v>
      </c>
      <c r="H70" s="1">
        <v>0</v>
      </c>
      <c r="I70" s="1" t="s">
        <v>83</v>
      </c>
      <c r="J70" s="1">
        <v>10029</v>
      </c>
      <c r="K70" s="1" t="s">
        <v>84</v>
      </c>
      <c r="L70" s="10">
        <v>37974</v>
      </c>
      <c r="M70" s="10">
        <v>401768</v>
      </c>
      <c r="N70" s="10">
        <v>401768</v>
      </c>
      <c r="O70" s="1" t="s">
        <v>85</v>
      </c>
      <c r="P70" s="1" t="s">
        <v>86</v>
      </c>
      <c r="Q70" s="8">
        <v>10029</v>
      </c>
    </row>
    <row r="71" spans="1:17" x14ac:dyDescent="0.2">
      <c r="A71" s="1">
        <v>21175</v>
      </c>
      <c r="B71" s="1">
        <v>21175</v>
      </c>
      <c r="C71" s="1" t="s">
        <v>18</v>
      </c>
      <c r="D71" s="1" t="s">
        <v>90</v>
      </c>
      <c r="E71" s="1" t="s">
        <v>91</v>
      </c>
      <c r="F71" s="1" t="s">
        <v>21</v>
      </c>
      <c r="G71" s="1" t="s">
        <v>22</v>
      </c>
      <c r="H71" s="1">
        <v>0</v>
      </c>
      <c r="I71" s="1" t="s">
        <v>23</v>
      </c>
      <c r="J71" s="1">
        <v>10003</v>
      </c>
      <c r="K71" s="1" t="s">
        <v>24</v>
      </c>
      <c r="L71" s="10">
        <v>38714</v>
      </c>
      <c r="M71" s="10">
        <v>42051</v>
      </c>
      <c r="N71" s="10">
        <v>44196</v>
      </c>
      <c r="O71" s="1" t="s">
        <v>92</v>
      </c>
      <c r="P71" s="1" t="s">
        <v>93</v>
      </c>
      <c r="Q71" s="8">
        <v>10003</v>
      </c>
    </row>
    <row r="72" spans="1:17" x14ac:dyDescent="0.2">
      <c r="A72" s="3"/>
      <c r="B72" s="1">
        <v>21176</v>
      </c>
      <c r="C72" s="1" t="s">
        <v>18</v>
      </c>
      <c r="D72" s="1" t="s">
        <v>90</v>
      </c>
      <c r="E72" s="1" t="s">
        <v>94</v>
      </c>
      <c r="F72" s="1" t="s">
        <v>21</v>
      </c>
      <c r="G72" s="1" t="s">
        <v>22</v>
      </c>
      <c r="H72" s="1">
        <v>0</v>
      </c>
      <c r="I72" s="1" t="s">
        <v>23</v>
      </c>
      <c r="J72" s="1">
        <v>10003</v>
      </c>
      <c r="K72" s="1" t="s">
        <v>24</v>
      </c>
      <c r="L72" s="10">
        <v>38714</v>
      </c>
      <c r="M72" s="10">
        <v>42051</v>
      </c>
      <c r="N72" s="10">
        <v>44196</v>
      </c>
      <c r="O72" s="1" t="s">
        <v>92</v>
      </c>
      <c r="P72" s="1" t="s">
        <v>93</v>
      </c>
      <c r="Q72" s="8">
        <v>10003</v>
      </c>
    </row>
    <row r="73" spans="1:17" x14ac:dyDescent="0.2">
      <c r="A73" s="3"/>
      <c r="B73" s="1">
        <v>721175</v>
      </c>
      <c r="C73" s="1" t="s">
        <v>18</v>
      </c>
      <c r="D73" s="1" t="s">
        <v>90</v>
      </c>
      <c r="E73" s="1" t="s">
        <v>95</v>
      </c>
      <c r="F73" s="1" t="s">
        <v>28</v>
      </c>
      <c r="G73" s="1" t="s">
        <v>29</v>
      </c>
      <c r="H73" s="1">
        <v>3</v>
      </c>
      <c r="I73" s="1" t="s">
        <v>23</v>
      </c>
      <c r="J73" s="1">
        <v>710003</v>
      </c>
      <c r="K73" s="1" t="s">
        <v>30</v>
      </c>
      <c r="L73" s="10">
        <v>38714</v>
      </c>
      <c r="M73" s="10">
        <v>42354</v>
      </c>
      <c r="N73" s="10">
        <v>44196</v>
      </c>
      <c r="O73" s="1" t="s">
        <v>92</v>
      </c>
      <c r="P73" s="1" t="s">
        <v>93</v>
      </c>
      <c r="Q73" s="8">
        <v>710003</v>
      </c>
    </row>
    <row r="74" spans="1:17" x14ac:dyDescent="0.2">
      <c r="A74" s="1">
        <v>21584</v>
      </c>
      <c r="B74" s="1">
        <v>21584</v>
      </c>
      <c r="C74" s="1" t="s">
        <v>18</v>
      </c>
      <c r="D74" s="1" t="s">
        <v>81</v>
      </c>
      <c r="E74" s="1" t="s">
        <v>96</v>
      </c>
      <c r="F74" s="1" t="s">
        <v>50</v>
      </c>
      <c r="G74" s="1" t="s">
        <v>46</v>
      </c>
      <c r="H74" s="1">
        <v>0</v>
      </c>
      <c r="I74" s="1" t="s">
        <v>83</v>
      </c>
      <c r="J74" s="1">
        <v>10124</v>
      </c>
      <c r="K74" s="1" t="s">
        <v>97</v>
      </c>
      <c r="L74" s="10">
        <v>40448</v>
      </c>
      <c r="M74" s="10">
        <v>401768</v>
      </c>
      <c r="N74" s="1" t="s">
        <v>98</v>
      </c>
      <c r="O74" s="1" t="s">
        <v>99</v>
      </c>
      <c r="P74" s="1" t="s">
        <v>100</v>
      </c>
      <c r="Q74" s="8">
        <v>10124</v>
      </c>
    </row>
    <row r="75" spans="1:17" x14ac:dyDescent="0.2">
      <c r="A75" s="1">
        <v>21585</v>
      </c>
      <c r="B75" s="1">
        <v>21585</v>
      </c>
      <c r="C75" s="1" t="s">
        <v>18</v>
      </c>
      <c r="D75" s="1" t="s">
        <v>81</v>
      </c>
      <c r="E75" s="1" t="s">
        <v>101</v>
      </c>
      <c r="F75" s="1" t="s">
        <v>50</v>
      </c>
      <c r="G75" s="1" t="s">
        <v>46</v>
      </c>
      <c r="H75" s="1">
        <v>0</v>
      </c>
      <c r="I75" s="1" t="s">
        <v>83</v>
      </c>
      <c r="J75" s="1">
        <v>10124</v>
      </c>
      <c r="K75" s="1" t="s">
        <v>97</v>
      </c>
      <c r="L75" s="10">
        <v>40448</v>
      </c>
      <c r="M75" s="10">
        <v>401768</v>
      </c>
      <c r="N75" s="1" t="s">
        <v>98</v>
      </c>
      <c r="O75" s="1" t="s">
        <v>99</v>
      </c>
      <c r="P75" s="1" t="s">
        <v>100</v>
      </c>
      <c r="Q75" s="8">
        <v>10124</v>
      </c>
    </row>
    <row r="76" spans="1:17" x14ac:dyDescent="0.2">
      <c r="A76" s="6" t="s">
        <v>102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>
        <v>10510663</v>
      </c>
    </row>
  </sheetData>
  <pageMargins left="0.7" right="0.7" top="0.75" bottom="0.75" header="0.3" footer="0.3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7"/>
  <sheetViews>
    <sheetView tabSelected="1" zoomScaleNormal="100" workbookViewId="0">
      <selection activeCell="E11" sqref="E11"/>
    </sheetView>
  </sheetViews>
  <sheetFormatPr defaultRowHeight="12.75" x14ac:dyDescent="0.2"/>
  <cols>
    <col min="1" max="1" width="5.28515625" customWidth="1"/>
    <col min="2" max="2" width="17" customWidth="1"/>
    <col min="3" max="3" width="36.85546875" bestFit="1" customWidth="1"/>
    <col min="4" max="4" width="39" customWidth="1"/>
    <col min="5" max="5" width="12.7109375" customWidth="1"/>
    <col min="6" max="6" width="10.5703125" customWidth="1"/>
    <col min="7" max="7" width="8.7109375" bestFit="1" customWidth="1"/>
    <col min="8" max="8" width="9.85546875" customWidth="1"/>
    <col min="9" max="9" width="23.7109375" customWidth="1"/>
    <col min="10" max="10" width="14.42578125" customWidth="1"/>
    <col min="11" max="11" width="13" customWidth="1"/>
    <col min="12" max="12" width="11.42578125" customWidth="1"/>
  </cols>
  <sheetData>
    <row r="1" spans="1:12" ht="32.25" customHeight="1" thickBot="1" x14ac:dyDescent="0.25">
      <c r="A1" s="25" t="s">
        <v>103</v>
      </c>
      <c r="B1" s="26" t="s">
        <v>3</v>
      </c>
      <c r="C1" s="26" t="s">
        <v>104</v>
      </c>
      <c r="D1" s="26" t="s">
        <v>105</v>
      </c>
      <c r="E1" s="26" t="s">
        <v>124</v>
      </c>
      <c r="F1" s="26" t="s">
        <v>7</v>
      </c>
      <c r="G1" s="26" t="s">
        <v>123</v>
      </c>
      <c r="H1" s="26" t="s">
        <v>106</v>
      </c>
      <c r="I1" s="26" t="s">
        <v>16</v>
      </c>
      <c r="J1" s="27" t="s">
        <v>107</v>
      </c>
      <c r="K1" s="27" t="s">
        <v>108</v>
      </c>
      <c r="L1" s="28" t="s">
        <v>109</v>
      </c>
    </row>
    <row r="2" spans="1:12" ht="17.25" customHeight="1" x14ac:dyDescent="0.2">
      <c r="A2" s="90">
        <v>1</v>
      </c>
      <c r="B2" s="91" t="s">
        <v>122</v>
      </c>
      <c r="C2" s="92" t="s">
        <v>129</v>
      </c>
      <c r="D2" s="92" t="s">
        <v>130</v>
      </c>
      <c r="E2" s="47" t="s">
        <v>50</v>
      </c>
      <c r="F2" s="35" t="s">
        <v>22</v>
      </c>
      <c r="G2" s="41">
        <v>0</v>
      </c>
      <c r="H2" s="95" t="s">
        <v>128</v>
      </c>
      <c r="I2" s="79" t="s">
        <v>131</v>
      </c>
      <c r="J2" s="80" t="s">
        <v>126</v>
      </c>
      <c r="K2" s="79" t="s">
        <v>147</v>
      </c>
      <c r="L2" s="94">
        <v>1</v>
      </c>
    </row>
    <row r="3" spans="1:12" ht="17.25" customHeight="1" x14ac:dyDescent="0.2">
      <c r="A3" s="66"/>
      <c r="B3" s="68"/>
      <c r="C3" s="71"/>
      <c r="D3" s="93"/>
      <c r="E3" s="45" t="s">
        <v>50</v>
      </c>
      <c r="F3" s="50" t="s">
        <v>22</v>
      </c>
      <c r="G3" s="42">
        <v>0</v>
      </c>
      <c r="H3" s="76"/>
      <c r="I3" s="64"/>
      <c r="J3" s="62"/>
      <c r="K3" s="64"/>
      <c r="L3" s="59"/>
    </row>
    <row r="4" spans="1:12" ht="17.25" customHeight="1" thickBot="1" x14ac:dyDescent="0.25">
      <c r="A4" s="66"/>
      <c r="B4" s="68"/>
      <c r="C4" s="71"/>
      <c r="D4" s="71"/>
      <c r="E4" s="46"/>
      <c r="F4" s="40" t="s">
        <v>29</v>
      </c>
      <c r="G4" s="42">
        <v>3</v>
      </c>
      <c r="H4" s="76"/>
      <c r="I4" s="64"/>
      <c r="J4" s="62"/>
      <c r="K4" s="64"/>
      <c r="L4" s="59"/>
    </row>
    <row r="5" spans="1:12" ht="17.25" customHeight="1" x14ac:dyDescent="0.2">
      <c r="A5" s="65">
        <v>2</v>
      </c>
      <c r="B5" s="84" t="s">
        <v>122</v>
      </c>
      <c r="C5" s="82" t="s">
        <v>133</v>
      </c>
      <c r="D5" s="82" t="s">
        <v>132</v>
      </c>
      <c r="E5" s="63" t="s">
        <v>125</v>
      </c>
      <c r="F5" s="35" t="s">
        <v>22</v>
      </c>
      <c r="G5" s="41">
        <v>0</v>
      </c>
      <c r="H5" s="73" t="s">
        <v>128</v>
      </c>
      <c r="I5" s="63" t="s">
        <v>134</v>
      </c>
      <c r="J5" s="61" t="s">
        <v>127</v>
      </c>
      <c r="K5" s="63" t="s">
        <v>139</v>
      </c>
      <c r="L5" s="58">
        <v>1</v>
      </c>
    </row>
    <row r="6" spans="1:12" ht="17.25" customHeight="1" x14ac:dyDescent="0.2">
      <c r="A6" s="66"/>
      <c r="B6" s="68"/>
      <c r="C6" s="83"/>
      <c r="D6" s="83"/>
      <c r="E6" s="64"/>
      <c r="F6" s="40" t="s">
        <v>22</v>
      </c>
      <c r="G6" s="42">
        <v>0</v>
      </c>
      <c r="H6" s="76"/>
      <c r="I6" s="64"/>
      <c r="J6" s="62"/>
      <c r="K6" s="64"/>
      <c r="L6" s="59"/>
    </row>
    <row r="7" spans="1:12" ht="17.25" customHeight="1" thickBot="1" x14ac:dyDescent="0.25">
      <c r="A7" s="66"/>
      <c r="B7" s="68"/>
      <c r="C7" s="83"/>
      <c r="D7" s="83"/>
      <c r="E7" s="64"/>
      <c r="F7" s="40" t="s">
        <v>29</v>
      </c>
      <c r="G7" s="42">
        <v>3</v>
      </c>
      <c r="H7" s="76"/>
      <c r="I7" s="64"/>
      <c r="J7" s="62"/>
      <c r="K7" s="64"/>
      <c r="L7" s="59"/>
    </row>
    <row r="8" spans="1:12" ht="17.25" customHeight="1" x14ac:dyDescent="0.2">
      <c r="A8" s="65">
        <v>3</v>
      </c>
      <c r="B8" s="96" t="s">
        <v>122</v>
      </c>
      <c r="C8" s="70" t="s">
        <v>157</v>
      </c>
      <c r="D8" s="82" t="s">
        <v>132</v>
      </c>
      <c r="E8" s="81" t="s">
        <v>162</v>
      </c>
      <c r="F8" s="35" t="s">
        <v>22</v>
      </c>
      <c r="G8" s="41">
        <v>0</v>
      </c>
      <c r="H8" s="86" t="s">
        <v>161</v>
      </c>
      <c r="I8" s="63" t="s">
        <v>159</v>
      </c>
      <c r="J8" s="61" t="s">
        <v>127</v>
      </c>
      <c r="K8" s="63" t="s">
        <v>147</v>
      </c>
      <c r="L8" s="58">
        <v>1</v>
      </c>
    </row>
    <row r="9" spans="1:12" ht="17.25" customHeight="1" x14ac:dyDescent="0.2">
      <c r="A9" s="66"/>
      <c r="B9" s="97"/>
      <c r="C9" s="71"/>
      <c r="D9" s="83"/>
      <c r="E9" s="64"/>
      <c r="F9" s="40" t="s">
        <v>22</v>
      </c>
      <c r="G9" s="42">
        <v>0</v>
      </c>
      <c r="H9" s="74"/>
      <c r="I9" s="64"/>
      <c r="J9" s="62"/>
      <c r="K9" s="64"/>
      <c r="L9" s="59"/>
    </row>
    <row r="10" spans="1:12" ht="17.25" customHeight="1" thickBot="1" x14ac:dyDescent="0.25">
      <c r="A10" s="66"/>
      <c r="B10" s="97"/>
      <c r="C10" s="71"/>
      <c r="D10" s="83"/>
      <c r="E10" s="64"/>
      <c r="F10" s="40" t="s">
        <v>29</v>
      </c>
      <c r="G10" s="42">
        <v>3</v>
      </c>
      <c r="H10" s="74"/>
      <c r="I10" s="64"/>
      <c r="J10" s="62"/>
      <c r="K10" s="64"/>
      <c r="L10" s="59"/>
    </row>
    <row r="11" spans="1:12" ht="17.25" customHeight="1" x14ac:dyDescent="0.2">
      <c r="A11" s="65">
        <v>4</v>
      </c>
      <c r="B11" s="96" t="s">
        <v>122</v>
      </c>
      <c r="C11" s="70" t="s">
        <v>157</v>
      </c>
      <c r="D11" s="82" t="s">
        <v>136</v>
      </c>
      <c r="E11" s="44" t="s">
        <v>50</v>
      </c>
      <c r="F11" s="35" t="s">
        <v>22</v>
      </c>
      <c r="G11" s="41">
        <v>0</v>
      </c>
      <c r="H11" s="73" t="s">
        <v>128</v>
      </c>
      <c r="I11" s="63" t="s">
        <v>135</v>
      </c>
      <c r="J11" s="61" t="s">
        <v>127</v>
      </c>
      <c r="K11" s="63" t="s">
        <v>147</v>
      </c>
      <c r="L11" s="58">
        <v>1</v>
      </c>
    </row>
    <row r="12" spans="1:12" ht="17.25" customHeight="1" x14ac:dyDescent="0.2">
      <c r="A12" s="66"/>
      <c r="B12" s="97"/>
      <c r="C12" s="71"/>
      <c r="D12" s="83"/>
      <c r="E12" s="45" t="s">
        <v>50</v>
      </c>
      <c r="F12" s="40" t="s">
        <v>22</v>
      </c>
      <c r="G12" s="42">
        <v>0</v>
      </c>
      <c r="H12" s="74"/>
      <c r="I12" s="64"/>
      <c r="J12" s="62"/>
      <c r="K12" s="64"/>
      <c r="L12" s="59"/>
    </row>
    <row r="13" spans="1:12" ht="17.25" customHeight="1" thickBot="1" x14ac:dyDescent="0.25">
      <c r="A13" s="66"/>
      <c r="B13" s="97"/>
      <c r="C13" s="71"/>
      <c r="D13" s="83"/>
      <c r="E13" s="49"/>
      <c r="F13" s="40" t="s">
        <v>29</v>
      </c>
      <c r="G13" s="42">
        <v>3</v>
      </c>
      <c r="H13" s="74"/>
      <c r="I13" s="64"/>
      <c r="J13" s="62"/>
      <c r="K13" s="64"/>
      <c r="L13" s="59"/>
    </row>
    <row r="14" spans="1:12" ht="17.25" customHeight="1" x14ac:dyDescent="0.2">
      <c r="A14" s="65">
        <v>5</v>
      </c>
      <c r="B14" s="84" t="s">
        <v>122</v>
      </c>
      <c r="C14" s="70" t="s">
        <v>148</v>
      </c>
      <c r="D14" s="70" t="s">
        <v>149</v>
      </c>
      <c r="E14" s="63" t="s">
        <v>125</v>
      </c>
      <c r="F14" s="35" t="s">
        <v>22</v>
      </c>
      <c r="G14" s="41">
        <v>0</v>
      </c>
      <c r="H14" s="73" t="s">
        <v>128</v>
      </c>
      <c r="I14" s="63" t="s">
        <v>160</v>
      </c>
      <c r="J14" s="61" t="s">
        <v>127</v>
      </c>
      <c r="K14" s="63" t="s">
        <v>122</v>
      </c>
      <c r="L14" s="58">
        <v>1</v>
      </c>
    </row>
    <row r="15" spans="1:12" ht="17.25" customHeight="1" x14ac:dyDescent="0.2">
      <c r="A15" s="66"/>
      <c r="B15" s="68"/>
      <c r="C15" s="71"/>
      <c r="D15" s="71"/>
      <c r="E15" s="64"/>
      <c r="F15" s="40" t="s">
        <v>22</v>
      </c>
      <c r="G15" s="42">
        <v>0</v>
      </c>
      <c r="H15" s="76"/>
      <c r="I15" s="64"/>
      <c r="J15" s="62"/>
      <c r="K15" s="64"/>
      <c r="L15" s="59"/>
    </row>
    <row r="16" spans="1:12" ht="17.25" customHeight="1" thickBot="1" x14ac:dyDescent="0.25">
      <c r="A16" s="66"/>
      <c r="B16" s="68"/>
      <c r="C16" s="71"/>
      <c r="D16" s="71"/>
      <c r="E16" s="64"/>
      <c r="F16" s="40" t="s">
        <v>29</v>
      </c>
      <c r="G16" s="42">
        <v>3</v>
      </c>
      <c r="H16" s="76"/>
      <c r="I16" s="64"/>
      <c r="J16" s="62"/>
      <c r="K16" s="64"/>
      <c r="L16" s="59"/>
    </row>
    <row r="17" spans="1:12" ht="17.25" customHeight="1" x14ac:dyDescent="0.2">
      <c r="A17" s="65">
        <v>6</v>
      </c>
      <c r="B17" s="63" t="s">
        <v>122</v>
      </c>
      <c r="C17" s="70" t="s">
        <v>137</v>
      </c>
      <c r="D17" s="70" t="s">
        <v>132</v>
      </c>
      <c r="E17" s="63" t="s">
        <v>125</v>
      </c>
      <c r="F17" s="35" t="s">
        <v>22</v>
      </c>
      <c r="G17" s="41">
        <v>0</v>
      </c>
      <c r="H17" s="73" t="s">
        <v>128</v>
      </c>
      <c r="I17" s="63" t="s">
        <v>138</v>
      </c>
      <c r="J17" s="61" t="s">
        <v>127</v>
      </c>
      <c r="K17" s="63" t="s">
        <v>122</v>
      </c>
      <c r="L17" s="58">
        <v>1</v>
      </c>
    </row>
    <row r="18" spans="1:12" ht="17.25" customHeight="1" x14ac:dyDescent="0.2">
      <c r="A18" s="66"/>
      <c r="B18" s="68"/>
      <c r="C18" s="71"/>
      <c r="D18" s="71"/>
      <c r="E18" s="64"/>
      <c r="F18" s="40" t="s">
        <v>22</v>
      </c>
      <c r="G18" s="42">
        <v>0</v>
      </c>
      <c r="H18" s="76"/>
      <c r="I18" s="64"/>
      <c r="J18" s="62"/>
      <c r="K18" s="64"/>
      <c r="L18" s="59"/>
    </row>
    <row r="19" spans="1:12" ht="17.25" customHeight="1" thickBot="1" x14ac:dyDescent="0.25">
      <c r="A19" s="66"/>
      <c r="B19" s="68"/>
      <c r="C19" s="71"/>
      <c r="D19" s="71"/>
      <c r="E19" s="77"/>
      <c r="F19" s="40" t="s">
        <v>29</v>
      </c>
      <c r="G19" s="42">
        <v>3</v>
      </c>
      <c r="H19" s="76"/>
      <c r="I19" s="64"/>
      <c r="J19" s="62"/>
      <c r="K19" s="64"/>
      <c r="L19" s="59"/>
    </row>
    <row r="20" spans="1:12" ht="17.25" hidden="1" customHeight="1" x14ac:dyDescent="0.2">
      <c r="A20" s="65">
        <v>6</v>
      </c>
      <c r="B20" s="84" t="s">
        <v>18</v>
      </c>
      <c r="C20" s="70" t="s">
        <v>110</v>
      </c>
      <c r="D20" s="82" t="s">
        <v>111</v>
      </c>
      <c r="E20" s="38"/>
      <c r="F20" s="38"/>
      <c r="G20" s="89" t="s">
        <v>21</v>
      </c>
      <c r="H20" s="98">
        <v>2016</v>
      </c>
      <c r="I20" s="63" t="s">
        <v>112</v>
      </c>
      <c r="J20" s="61" t="s">
        <v>18</v>
      </c>
      <c r="K20" s="63" t="s">
        <v>18</v>
      </c>
      <c r="L20" s="58">
        <v>631</v>
      </c>
    </row>
    <row r="21" spans="1:12" ht="17.25" hidden="1" customHeight="1" x14ac:dyDescent="0.2">
      <c r="A21" s="67"/>
      <c r="B21" s="69"/>
      <c r="C21" s="72"/>
      <c r="D21" s="85"/>
      <c r="E21" s="39"/>
      <c r="F21" s="39"/>
      <c r="G21" s="89"/>
      <c r="H21" s="99"/>
      <c r="I21" s="77"/>
      <c r="J21" s="78"/>
      <c r="K21" s="77"/>
      <c r="L21" s="60"/>
    </row>
    <row r="22" spans="1:12" ht="17.25" hidden="1" customHeight="1" x14ac:dyDescent="0.2">
      <c r="A22" s="65">
        <v>7</v>
      </c>
      <c r="B22" s="84" t="s">
        <v>18</v>
      </c>
      <c r="C22" s="87" t="s">
        <v>113</v>
      </c>
      <c r="D22" s="70" t="s">
        <v>114</v>
      </c>
      <c r="E22" s="37"/>
      <c r="F22" s="37"/>
      <c r="G22" s="89" t="s">
        <v>21</v>
      </c>
      <c r="H22" s="98">
        <v>2016</v>
      </c>
      <c r="I22" s="63" t="s">
        <v>115</v>
      </c>
      <c r="J22" s="61" t="s">
        <v>18</v>
      </c>
      <c r="K22" s="63" t="s">
        <v>18</v>
      </c>
      <c r="L22" s="58">
        <v>631</v>
      </c>
    </row>
    <row r="23" spans="1:12" ht="17.25" hidden="1" customHeight="1" x14ac:dyDescent="0.2">
      <c r="A23" s="67"/>
      <c r="B23" s="69"/>
      <c r="C23" s="88"/>
      <c r="D23" s="72"/>
      <c r="E23" s="36"/>
      <c r="F23" s="36"/>
      <c r="G23" s="89"/>
      <c r="H23" s="99"/>
      <c r="I23" s="77"/>
      <c r="J23" s="78"/>
      <c r="K23" s="77"/>
      <c r="L23" s="60"/>
    </row>
    <row r="24" spans="1:12" ht="17.25" hidden="1" customHeight="1" x14ac:dyDescent="0.2">
      <c r="A24" s="65">
        <v>8</v>
      </c>
      <c r="B24" s="84" t="s">
        <v>18</v>
      </c>
      <c r="C24" s="87" t="s">
        <v>113</v>
      </c>
      <c r="D24" s="70" t="s">
        <v>114</v>
      </c>
      <c r="E24" s="37"/>
      <c r="F24" s="37"/>
      <c r="G24" s="89" t="s">
        <v>21</v>
      </c>
      <c r="H24" s="98">
        <v>2016</v>
      </c>
      <c r="I24" s="63" t="s">
        <v>115</v>
      </c>
      <c r="J24" s="61" t="s">
        <v>18</v>
      </c>
      <c r="K24" s="63" t="s">
        <v>18</v>
      </c>
      <c r="L24" s="58">
        <v>631</v>
      </c>
    </row>
    <row r="25" spans="1:12" ht="17.25" hidden="1" customHeight="1" x14ac:dyDescent="0.2">
      <c r="A25" s="67"/>
      <c r="B25" s="69"/>
      <c r="C25" s="88"/>
      <c r="D25" s="72"/>
      <c r="E25" s="36"/>
      <c r="F25" s="36"/>
      <c r="G25" s="89"/>
      <c r="H25" s="99"/>
      <c r="I25" s="77"/>
      <c r="J25" s="78"/>
      <c r="K25" s="77"/>
      <c r="L25" s="60"/>
    </row>
    <row r="26" spans="1:12" ht="17.25" hidden="1" customHeight="1" x14ac:dyDescent="0.2">
      <c r="A26" s="100">
        <v>9</v>
      </c>
      <c r="B26" s="102" t="s">
        <v>18</v>
      </c>
      <c r="C26" s="104" t="s">
        <v>116</v>
      </c>
      <c r="D26" s="106" t="s">
        <v>117</v>
      </c>
      <c r="E26" s="33"/>
      <c r="F26" s="33"/>
      <c r="G26" s="108" t="s">
        <v>21</v>
      </c>
      <c r="H26" s="112" t="s">
        <v>118</v>
      </c>
      <c r="I26" s="102" t="s">
        <v>119</v>
      </c>
      <c r="J26" s="108" t="s">
        <v>18</v>
      </c>
      <c r="K26" s="102" t="s">
        <v>18</v>
      </c>
      <c r="L26" s="110">
        <v>4401</v>
      </c>
    </row>
    <row r="27" spans="1:12" ht="17.25" hidden="1" customHeight="1" x14ac:dyDescent="0.2">
      <c r="A27" s="101"/>
      <c r="B27" s="103"/>
      <c r="C27" s="105"/>
      <c r="D27" s="107"/>
      <c r="E27" s="34"/>
      <c r="F27" s="34"/>
      <c r="G27" s="109"/>
      <c r="H27" s="113"/>
      <c r="I27" s="103"/>
      <c r="J27" s="109"/>
      <c r="K27" s="103"/>
      <c r="L27" s="111"/>
    </row>
    <row r="28" spans="1:12" ht="17.25" hidden="1" customHeight="1" x14ac:dyDescent="0.2">
      <c r="A28" s="100">
        <v>10</v>
      </c>
      <c r="B28" s="102" t="s">
        <v>18</v>
      </c>
      <c r="C28" s="104" t="s">
        <v>116</v>
      </c>
      <c r="D28" s="106" t="s">
        <v>120</v>
      </c>
      <c r="E28" s="33"/>
      <c r="F28" s="33"/>
      <c r="G28" s="108" t="s">
        <v>21</v>
      </c>
      <c r="H28" s="112" t="s">
        <v>118</v>
      </c>
      <c r="I28" s="102" t="s">
        <v>121</v>
      </c>
      <c r="J28" s="108" t="s">
        <v>18</v>
      </c>
      <c r="K28" s="102" t="s">
        <v>18</v>
      </c>
      <c r="L28" s="110">
        <v>4401</v>
      </c>
    </row>
    <row r="29" spans="1:12" ht="17.25" hidden="1" customHeight="1" x14ac:dyDescent="0.2">
      <c r="A29" s="101"/>
      <c r="B29" s="103"/>
      <c r="C29" s="105"/>
      <c r="D29" s="107"/>
      <c r="E29" s="34"/>
      <c r="F29" s="34"/>
      <c r="G29" s="109"/>
      <c r="H29" s="113"/>
      <c r="I29" s="103"/>
      <c r="J29" s="109"/>
      <c r="K29" s="103"/>
      <c r="L29" s="111"/>
    </row>
    <row r="30" spans="1:12" ht="17.25" hidden="1" customHeight="1" x14ac:dyDescent="0.2">
      <c r="A30" s="65">
        <v>11</v>
      </c>
      <c r="B30" s="11"/>
      <c r="C30" s="17"/>
      <c r="D30" s="17"/>
      <c r="E30" s="17"/>
      <c r="F30" s="17"/>
      <c r="G30" s="13"/>
      <c r="H30" s="15"/>
      <c r="I30" s="29"/>
      <c r="J30" s="13"/>
      <c r="K30" s="29"/>
      <c r="L30" s="19"/>
    </row>
    <row r="31" spans="1:12" ht="17.25" hidden="1" customHeight="1" x14ac:dyDescent="0.2">
      <c r="A31" s="67"/>
      <c r="B31" s="12"/>
      <c r="C31" s="18"/>
      <c r="D31" s="18"/>
      <c r="E31" s="18"/>
      <c r="F31" s="18"/>
      <c r="G31" s="14"/>
      <c r="H31" s="16"/>
      <c r="I31" s="30"/>
      <c r="J31" s="14"/>
      <c r="K31" s="30"/>
      <c r="L31" s="20"/>
    </row>
    <row r="32" spans="1:12" ht="17.25" hidden="1" customHeight="1" x14ac:dyDescent="0.2">
      <c r="A32" s="65">
        <v>12</v>
      </c>
      <c r="B32" s="11"/>
      <c r="C32" s="17"/>
      <c r="D32" s="17"/>
      <c r="E32" s="17"/>
      <c r="F32" s="17"/>
      <c r="G32" s="13"/>
      <c r="H32" s="15"/>
      <c r="I32" s="29"/>
      <c r="J32" s="13"/>
      <c r="K32" s="29"/>
      <c r="L32" s="19"/>
    </row>
    <row r="33" spans="1:12" ht="17.25" hidden="1" customHeight="1" x14ac:dyDescent="0.2">
      <c r="A33" s="67"/>
      <c r="B33" s="12"/>
      <c r="C33" s="18"/>
      <c r="D33" s="18"/>
      <c r="E33" s="18"/>
      <c r="F33" s="18"/>
      <c r="G33" s="14"/>
      <c r="H33" s="16"/>
      <c r="I33" s="30"/>
      <c r="J33" s="14"/>
      <c r="K33" s="30"/>
      <c r="L33" s="20"/>
    </row>
    <row r="34" spans="1:12" ht="17.25" hidden="1" customHeight="1" x14ac:dyDescent="0.2">
      <c r="A34" s="65">
        <v>13</v>
      </c>
      <c r="B34" s="11"/>
      <c r="C34" s="17"/>
      <c r="D34" s="17"/>
      <c r="E34" s="17"/>
      <c r="F34" s="17"/>
      <c r="G34" s="13"/>
      <c r="H34" s="15"/>
      <c r="I34" s="29"/>
      <c r="J34" s="13"/>
      <c r="K34" s="29"/>
      <c r="L34" s="19"/>
    </row>
    <row r="35" spans="1:12" ht="17.25" hidden="1" customHeight="1" x14ac:dyDescent="0.2">
      <c r="A35" s="67"/>
      <c r="B35" s="12"/>
      <c r="C35" s="18"/>
      <c r="D35" s="18"/>
      <c r="E35" s="18"/>
      <c r="F35" s="18"/>
      <c r="G35" s="14"/>
      <c r="H35" s="16"/>
      <c r="I35" s="30"/>
      <c r="J35" s="14"/>
      <c r="K35" s="30"/>
      <c r="L35" s="20"/>
    </row>
    <row r="36" spans="1:12" ht="17.25" hidden="1" customHeight="1" x14ac:dyDescent="0.2">
      <c r="A36" s="65">
        <v>14</v>
      </c>
      <c r="B36" s="11"/>
      <c r="C36" s="17"/>
      <c r="D36" s="17"/>
      <c r="E36" s="17"/>
      <c r="F36" s="17"/>
      <c r="G36" s="13"/>
      <c r="H36" s="15"/>
      <c r="I36" s="29"/>
      <c r="J36" s="13"/>
      <c r="K36" s="29"/>
      <c r="L36" s="19"/>
    </row>
    <row r="37" spans="1:12" ht="17.25" hidden="1" customHeight="1" thickBot="1" x14ac:dyDescent="0.25">
      <c r="A37" s="114"/>
      <c r="B37" s="21"/>
      <c r="C37" s="22"/>
      <c r="D37" s="22"/>
      <c r="E37" s="22"/>
      <c r="F37" s="22"/>
      <c r="G37" s="31"/>
      <c r="H37" s="23"/>
      <c r="I37" s="32"/>
      <c r="J37" s="31"/>
      <c r="K37" s="32"/>
      <c r="L37" s="24"/>
    </row>
    <row r="38" spans="1:12" ht="17.25" customHeight="1" x14ac:dyDescent="0.2">
      <c r="A38" s="65">
        <v>7</v>
      </c>
      <c r="B38" s="63" t="s">
        <v>122</v>
      </c>
      <c r="C38" s="70" t="s">
        <v>139</v>
      </c>
      <c r="D38" s="70" t="s">
        <v>140</v>
      </c>
      <c r="E38" s="44" t="s">
        <v>50</v>
      </c>
      <c r="F38" s="35" t="s">
        <v>22</v>
      </c>
      <c r="G38" s="41">
        <v>0</v>
      </c>
      <c r="H38" s="73" t="s">
        <v>128</v>
      </c>
      <c r="I38" s="63" t="s">
        <v>141</v>
      </c>
      <c r="J38" s="61" t="s">
        <v>127</v>
      </c>
      <c r="K38" s="63" t="s">
        <v>139</v>
      </c>
      <c r="L38" s="58">
        <v>1</v>
      </c>
    </row>
    <row r="39" spans="1:12" ht="17.25" customHeight="1" x14ac:dyDescent="0.2">
      <c r="A39" s="66"/>
      <c r="B39" s="68"/>
      <c r="C39" s="71"/>
      <c r="D39" s="71"/>
      <c r="E39" s="45" t="s">
        <v>50</v>
      </c>
      <c r="F39" s="40" t="s">
        <v>22</v>
      </c>
      <c r="G39" s="42">
        <v>0</v>
      </c>
      <c r="H39" s="76"/>
      <c r="I39" s="64"/>
      <c r="J39" s="62"/>
      <c r="K39" s="64"/>
      <c r="L39" s="59"/>
    </row>
    <row r="40" spans="1:12" ht="17.25" customHeight="1" thickBot="1" x14ac:dyDescent="0.25">
      <c r="A40" s="66"/>
      <c r="B40" s="68"/>
      <c r="C40" s="71"/>
      <c r="D40" s="71"/>
      <c r="E40" s="53"/>
      <c r="F40" s="40" t="s">
        <v>29</v>
      </c>
      <c r="G40" s="42">
        <v>3</v>
      </c>
      <c r="H40" s="76"/>
      <c r="I40" s="64"/>
      <c r="J40" s="62"/>
      <c r="K40" s="64"/>
      <c r="L40" s="59"/>
    </row>
    <row r="41" spans="1:12" ht="17.25" customHeight="1" x14ac:dyDescent="0.2">
      <c r="A41" s="65">
        <v>8</v>
      </c>
      <c r="B41" s="63" t="s">
        <v>122</v>
      </c>
      <c r="C41" s="70" t="s">
        <v>139</v>
      </c>
      <c r="D41" s="70" t="s">
        <v>142</v>
      </c>
      <c r="E41" s="79" t="s">
        <v>125</v>
      </c>
      <c r="F41" s="35" t="s">
        <v>22</v>
      </c>
      <c r="G41" s="41">
        <v>0</v>
      </c>
      <c r="H41" s="73" t="s">
        <v>128</v>
      </c>
      <c r="I41" s="63" t="s">
        <v>143</v>
      </c>
      <c r="J41" s="61" t="s">
        <v>127</v>
      </c>
      <c r="K41" s="63" t="s">
        <v>139</v>
      </c>
      <c r="L41" s="58">
        <v>1</v>
      </c>
    </row>
    <row r="42" spans="1:12" ht="17.25" customHeight="1" x14ac:dyDescent="0.2">
      <c r="A42" s="66"/>
      <c r="B42" s="68"/>
      <c r="C42" s="71"/>
      <c r="D42" s="71"/>
      <c r="E42" s="64"/>
      <c r="F42" s="40" t="s">
        <v>22</v>
      </c>
      <c r="G42" s="42">
        <v>0</v>
      </c>
      <c r="H42" s="76"/>
      <c r="I42" s="64"/>
      <c r="J42" s="62"/>
      <c r="K42" s="64"/>
      <c r="L42" s="59"/>
    </row>
    <row r="43" spans="1:12" ht="17.25" customHeight="1" thickBot="1" x14ac:dyDescent="0.25">
      <c r="A43" s="66"/>
      <c r="B43" s="68"/>
      <c r="C43" s="71"/>
      <c r="D43" s="71"/>
      <c r="E43" s="53"/>
      <c r="F43" s="40" t="s">
        <v>29</v>
      </c>
      <c r="G43" s="42">
        <v>3</v>
      </c>
      <c r="H43" s="76"/>
      <c r="I43" s="64"/>
      <c r="J43" s="62"/>
      <c r="K43" s="64"/>
      <c r="L43" s="59"/>
    </row>
    <row r="44" spans="1:12" ht="17.25" customHeight="1" x14ac:dyDescent="0.2">
      <c r="A44" s="65">
        <v>9</v>
      </c>
      <c r="B44" s="63" t="s">
        <v>122</v>
      </c>
      <c r="C44" s="70" t="s">
        <v>144</v>
      </c>
      <c r="D44" s="70" t="s">
        <v>145</v>
      </c>
      <c r="E44" s="44" t="s">
        <v>50</v>
      </c>
      <c r="F44" s="35" t="s">
        <v>22</v>
      </c>
      <c r="G44" s="41">
        <v>0</v>
      </c>
      <c r="H44" s="73" t="s">
        <v>128</v>
      </c>
      <c r="I44" s="63" t="s">
        <v>158</v>
      </c>
      <c r="J44" s="61" t="s">
        <v>127</v>
      </c>
      <c r="K44" s="63" t="s">
        <v>146</v>
      </c>
      <c r="L44" s="58">
        <v>1</v>
      </c>
    </row>
    <row r="45" spans="1:12" ht="17.25" customHeight="1" x14ac:dyDescent="0.2">
      <c r="A45" s="66"/>
      <c r="B45" s="68"/>
      <c r="C45" s="71"/>
      <c r="D45" s="71"/>
      <c r="E45" s="45" t="s">
        <v>50</v>
      </c>
      <c r="F45" s="40" t="s">
        <v>22</v>
      </c>
      <c r="G45" s="42">
        <v>0</v>
      </c>
      <c r="H45" s="74"/>
      <c r="I45" s="64"/>
      <c r="J45" s="62"/>
      <c r="K45" s="64"/>
      <c r="L45" s="59"/>
    </row>
    <row r="46" spans="1:12" ht="17.25" customHeight="1" thickBot="1" x14ac:dyDescent="0.25">
      <c r="A46" s="67"/>
      <c r="B46" s="69"/>
      <c r="C46" s="72"/>
      <c r="D46" s="72"/>
      <c r="E46" s="53"/>
      <c r="F46" s="36" t="s">
        <v>29</v>
      </c>
      <c r="G46" s="42">
        <v>3</v>
      </c>
      <c r="H46" s="75"/>
      <c r="I46" s="77"/>
      <c r="J46" s="78"/>
      <c r="K46" s="77"/>
      <c r="L46" s="60"/>
    </row>
    <row r="47" spans="1:12" ht="17.25" customHeight="1" x14ac:dyDescent="0.2">
      <c r="A47" s="65">
        <v>10</v>
      </c>
      <c r="B47" s="63" t="s">
        <v>122</v>
      </c>
      <c r="C47" s="70" t="s">
        <v>150</v>
      </c>
      <c r="D47" s="70" t="s">
        <v>132</v>
      </c>
      <c r="E47" s="44" t="s">
        <v>50</v>
      </c>
      <c r="F47" s="35" t="s">
        <v>22</v>
      </c>
      <c r="G47" s="41">
        <v>0</v>
      </c>
      <c r="H47" s="73" t="s">
        <v>128</v>
      </c>
      <c r="I47" s="63" t="s">
        <v>151</v>
      </c>
      <c r="J47" s="61" t="s">
        <v>127</v>
      </c>
      <c r="K47" s="63" t="s">
        <v>147</v>
      </c>
      <c r="L47" s="58">
        <v>1</v>
      </c>
    </row>
    <row r="48" spans="1:12" ht="17.25" customHeight="1" x14ac:dyDescent="0.2">
      <c r="A48" s="66"/>
      <c r="B48" s="68"/>
      <c r="C48" s="71"/>
      <c r="D48" s="71"/>
      <c r="E48" s="45" t="s">
        <v>50</v>
      </c>
      <c r="F48" s="40" t="s">
        <v>22</v>
      </c>
      <c r="G48" s="42">
        <v>0</v>
      </c>
      <c r="H48" s="74"/>
      <c r="I48" s="64"/>
      <c r="J48" s="62"/>
      <c r="K48" s="64"/>
      <c r="L48" s="59"/>
    </row>
    <row r="49" spans="1:12" ht="17.25" customHeight="1" thickBot="1" x14ac:dyDescent="0.25">
      <c r="A49" s="67"/>
      <c r="B49" s="69"/>
      <c r="C49" s="72"/>
      <c r="D49" s="71"/>
      <c r="E49" s="48"/>
      <c r="F49" s="40" t="s">
        <v>29</v>
      </c>
      <c r="G49" s="42">
        <v>3</v>
      </c>
      <c r="H49" s="75"/>
      <c r="I49" s="77"/>
      <c r="J49" s="78"/>
      <c r="K49" s="77"/>
      <c r="L49" s="60"/>
    </row>
    <row r="50" spans="1:12" x14ac:dyDescent="0.2">
      <c r="D50" s="115" t="s">
        <v>155</v>
      </c>
      <c r="E50" s="116"/>
      <c r="F50" s="117"/>
      <c r="G50" s="54">
        <f>COUNTIF(G2:G49,"0")</f>
        <v>20</v>
      </c>
      <c r="H50" s="51"/>
    </row>
    <row r="51" spans="1:12" x14ac:dyDescent="0.2">
      <c r="D51" s="118" t="s">
        <v>152</v>
      </c>
      <c r="E51" s="119"/>
      <c r="F51" s="120"/>
      <c r="G51" s="55">
        <f>COUNTIF(E2:E49,"J")</f>
        <v>10</v>
      </c>
      <c r="H51" s="51"/>
    </row>
    <row r="52" spans="1:12" x14ac:dyDescent="0.2">
      <c r="D52" s="118" t="s">
        <v>153</v>
      </c>
      <c r="E52" s="119"/>
      <c r="F52" s="120"/>
      <c r="G52" s="55">
        <f>COUNTIF(E2:E49,"O")</f>
        <v>4</v>
      </c>
      <c r="H52" s="51"/>
    </row>
    <row r="53" spans="1:12" x14ac:dyDescent="0.2">
      <c r="D53" s="118" t="s">
        <v>154</v>
      </c>
      <c r="E53" s="119"/>
      <c r="F53" s="120"/>
      <c r="G53" s="56">
        <f>SUM(G51:G52)</f>
        <v>14</v>
      </c>
      <c r="H53" s="51"/>
    </row>
    <row r="54" spans="1:12" ht="13.5" thickBot="1" x14ac:dyDescent="0.25">
      <c r="D54" s="121" t="s">
        <v>156</v>
      </c>
      <c r="E54" s="122"/>
      <c r="F54" s="123"/>
      <c r="G54" s="57">
        <f>COUNTIF(F35:F49,"az")</f>
        <v>4</v>
      </c>
      <c r="H54" s="51"/>
    </row>
    <row r="55" spans="1:12" x14ac:dyDescent="0.2">
      <c r="D55" s="51"/>
      <c r="E55" s="51"/>
      <c r="F55" s="51"/>
      <c r="G55" s="52"/>
      <c r="H55" s="51"/>
    </row>
    <row r="56" spans="1:12" x14ac:dyDescent="0.2">
      <c r="G56" s="43"/>
    </row>
    <row r="57" spans="1:12" x14ac:dyDescent="0.2">
      <c r="G57" s="43"/>
    </row>
  </sheetData>
  <mergeCells count="154">
    <mergeCell ref="D50:F50"/>
    <mergeCell ref="D51:F51"/>
    <mergeCell ref="D52:F52"/>
    <mergeCell ref="D53:F53"/>
    <mergeCell ref="D54:F54"/>
    <mergeCell ref="K44:K46"/>
    <mergeCell ref="K47:K49"/>
    <mergeCell ref="I47:I49"/>
    <mergeCell ref="J47:J49"/>
    <mergeCell ref="L44:L46"/>
    <mergeCell ref="A44:A46"/>
    <mergeCell ref="B44:B46"/>
    <mergeCell ref="C44:C46"/>
    <mergeCell ref="D44:D46"/>
    <mergeCell ref="H44:H46"/>
    <mergeCell ref="I11:I13"/>
    <mergeCell ref="L14:L16"/>
    <mergeCell ref="A14:A16"/>
    <mergeCell ref="B14:B16"/>
    <mergeCell ref="C14:C16"/>
    <mergeCell ref="D14:D16"/>
    <mergeCell ref="H14:H16"/>
    <mergeCell ref="E14:E16"/>
    <mergeCell ref="A11:A13"/>
    <mergeCell ref="B11:B13"/>
    <mergeCell ref="J38:J40"/>
    <mergeCell ref="K11:K13"/>
    <mergeCell ref="I14:I16"/>
    <mergeCell ref="J14:J16"/>
    <mergeCell ref="K14:K16"/>
    <mergeCell ref="H11:H13"/>
    <mergeCell ref="K28:K29"/>
    <mergeCell ref="J24:J25"/>
    <mergeCell ref="K24:K25"/>
    <mergeCell ref="I17:I19"/>
    <mergeCell ref="G20:G21"/>
    <mergeCell ref="H20:H21"/>
    <mergeCell ref="H17:H19"/>
    <mergeCell ref="H24:H25"/>
    <mergeCell ref="I24:I25"/>
    <mergeCell ref="J17:J19"/>
    <mergeCell ref="A36:A37"/>
    <mergeCell ref="I28:I29"/>
    <mergeCell ref="J28:J29"/>
    <mergeCell ref="H26:H27"/>
    <mergeCell ref="I26:I27"/>
    <mergeCell ref="J26:J27"/>
    <mergeCell ref="L28:L29"/>
    <mergeCell ref="A30:A31"/>
    <mergeCell ref="L26:L27"/>
    <mergeCell ref="A28:A29"/>
    <mergeCell ref="B28:B29"/>
    <mergeCell ref="C28:C29"/>
    <mergeCell ref="D28:D29"/>
    <mergeCell ref="G28:G29"/>
    <mergeCell ref="H28:H29"/>
    <mergeCell ref="K26:K27"/>
    <mergeCell ref="L22:L23"/>
    <mergeCell ref="H22:H23"/>
    <mergeCell ref="I22:I23"/>
    <mergeCell ref="J22:J23"/>
    <mergeCell ref="L24:L25"/>
    <mergeCell ref="A26:A27"/>
    <mergeCell ref="B26:B27"/>
    <mergeCell ref="C26:C27"/>
    <mergeCell ref="D26:D27"/>
    <mergeCell ref="G26:G27"/>
    <mergeCell ref="I8:I10"/>
    <mergeCell ref="J8:J10"/>
    <mergeCell ref="K8:K10"/>
    <mergeCell ref="J11:J13"/>
    <mergeCell ref="L20:L21"/>
    <mergeCell ref="A22:A23"/>
    <mergeCell ref="B22:B23"/>
    <mergeCell ref="C22:C23"/>
    <mergeCell ref="D22:D23"/>
    <mergeCell ref="G22:G23"/>
    <mergeCell ref="L17:L19"/>
    <mergeCell ref="A8:A10"/>
    <mergeCell ref="B8:B10"/>
    <mergeCell ref="C8:C10"/>
    <mergeCell ref="D8:D10"/>
    <mergeCell ref="K22:K23"/>
    <mergeCell ref="I20:I21"/>
    <mergeCell ref="J20:J21"/>
    <mergeCell ref="K20:K21"/>
    <mergeCell ref="K17:K19"/>
    <mergeCell ref="A2:A4"/>
    <mergeCell ref="B2:B4"/>
    <mergeCell ref="C2:C4"/>
    <mergeCell ref="D2:D4"/>
    <mergeCell ref="L2:L4"/>
    <mergeCell ref="D5:D7"/>
    <mergeCell ref="C5:C7"/>
    <mergeCell ref="K2:K4"/>
    <mergeCell ref="H2:H4"/>
    <mergeCell ref="I2:I4"/>
    <mergeCell ref="L8:L10"/>
    <mergeCell ref="A17:A19"/>
    <mergeCell ref="B17:B19"/>
    <mergeCell ref="H5:H7"/>
    <mergeCell ref="E5:E7"/>
    <mergeCell ref="L5:L7"/>
    <mergeCell ref="I5:I7"/>
    <mergeCell ref="J5:J7"/>
    <mergeCell ref="K5:K7"/>
    <mergeCell ref="B5:B7"/>
    <mergeCell ref="A38:A40"/>
    <mergeCell ref="B38:B40"/>
    <mergeCell ref="C38:C40"/>
    <mergeCell ref="D38:D40"/>
    <mergeCell ref="H38:H40"/>
    <mergeCell ref="A20:A21"/>
    <mergeCell ref="D24:D25"/>
    <mergeCell ref="G24:G25"/>
    <mergeCell ref="A32:A33"/>
    <mergeCell ref="A34:A35"/>
    <mergeCell ref="H8:H10"/>
    <mergeCell ref="L11:L13"/>
    <mergeCell ref="E17:E19"/>
    <mergeCell ref="A24:A25"/>
    <mergeCell ref="I41:I43"/>
    <mergeCell ref="I38:I40"/>
    <mergeCell ref="D17:D19"/>
    <mergeCell ref="B24:B25"/>
    <mergeCell ref="C24:C25"/>
    <mergeCell ref="A41:A43"/>
    <mergeCell ref="J2:J4"/>
    <mergeCell ref="E8:E10"/>
    <mergeCell ref="A5:A7"/>
    <mergeCell ref="K41:K43"/>
    <mergeCell ref="C11:C13"/>
    <mergeCell ref="D11:D13"/>
    <mergeCell ref="B20:B21"/>
    <mergeCell ref="C20:C21"/>
    <mergeCell ref="D20:D21"/>
    <mergeCell ref="C17:C19"/>
    <mergeCell ref="B41:B43"/>
    <mergeCell ref="C41:C43"/>
    <mergeCell ref="D41:D43"/>
    <mergeCell ref="H41:H43"/>
    <mergeCell ref="I44:I46"/>
    <mergeCell ref="J44:J46"/>
    <mergeCell ref="E41:E42"/>
    <mergeCell ref="L47:L49"/>
    <mergeCell ref="J41:J43"/>
    <mergeCell ref="K38:K40"/>
    <mergeCell ref="L38:L40"/>
    <mergeCell ref="L41:L43"/>
    <mergeCell ref="A47:A49"/>
    <mergeCell ref="B47:B49"/>
    <mergeCell ref="C47:C49"/>
    <mergeCell ref="D47:D49"/>
    <mergeCell ref="H47:H49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 alignWithMargins="0">
    <oddHeader>&amp;L&amp;"Arial,Tučné"Príloha č.2 k Dodatku č.4
&amp;C&amp;"Arial,Tučné"Príloha č. 2  Zmluvy
Zoznam autobusových prístreškov, ktoré spoločnosť postaví na pozemkoch vo vlastníctve  mesta Trenčín do 31.12.2017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Príloha č. AZ s CLV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michalkova</dc:creator>
  <cp:lastModifiedBy>Plešová Iveta, Mgr.</cp:lastModifiedBy>
  <cp:lastPrinted>2018-04-11T13:23:05Z</cp:lastPrinted>
  <dcterms:created xsi:type="dcterms:W3CDTF">2016-01-29T09:05:06Z</dcterms:created>
  <dcterms:modified xsi:type="dcterms:W3CDTF">2018-04-18T08:59:31Z</dcterms:modified>
</cp:coreProperties>
</file>