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995"/>
  </bookViews>
  <sheets>
    <sheet name="Hárok1" sheetId="1" r:id="rId1"/>
    <sheet name="Hárok2" sheetId="2" r:id="rId2"/>
    <sheet name="Hárok3" sheetId="3" r:id="rId3"/>
  </sheets>
  <calcPr calcId="152511"/>
</workbook>
</file>

<file path=xl/calcChain.xml><?xml version="1.0" encoding="utf-8"?>
<calcChain xmlns="http://schemas.openxmlformats.org/spreadsheetml/2006/main">
  <c r="I21" i="1" l="1"/>
  <c r="I20" i="1"/>
  <c r="I19" i="1"/>
  <c r="I18" i="1"/>
  <c r="I15" i="1"/>
  <c r="I14" i="1"/>
  <c r="I13" i="1"/>
  <c r="I12" i="1"/>
  <c r="I11" i="1"/>
  <c r="I10" i="1"/>
  <c r="I9" i="1"/>
  <c r="I8" i="1"/>
  <c r="I7" i="1"/>
  <c r="I23" i="1"/>
  <c r="I24" i="1" l="1"/>
  <c r="I25" i="1" s="1"/>
</calcChain>
</file>

<file path=xl/sharedStrings.xml><?xml version="1.0" encoding="utf-8"?>
<sst xmlns="http://schemas.openxmlformats.org/spreadsheetml/2006/main" count="41" uniqueCount="33">
  <si>
    <t>Číslo</t>
  </si>
  <si>
    <t>KCN</t>
  </si>
  <si>
    <t>Kód položky</t>
  </si>
  <si>
    <t>Názov</t>
  </si>
  <si>
    <t>MJ</t>
  </si>
  <si>
    <t>Množstvo</t>
  </si>
  <si>
    <t>Jednotková cena</t>
  </si>
  <si>
    <t>Cena celkom</t>
  </si>
  <si>
    <t>€ bez DPH</t>
  </si>
  <si>
    <t>ks</t>
  </si>
  <si>
    <t>Spolu bez DPH</t>
  </si>
  <si>
    <t>DPH</t>
  </si>
  <si>
    <t>Spolu s DPH</t>
  </si>
  <si>
    <t>Elektroinštalácie</t>
  </si>
  <si>
    <t>Osvetľovací stožiar ELV OSUD-OP-06 s výložníkom</t>
  </si>
  <si>
    <t>KUS</t>
  </si>
  <si>
    <t>Stožiarová rozvodnica EKM 2035 - Tycoelectronics</t>
  </si>
  <si>
    <t xml:space="preserve">Svietidlo Zebra LED 65 asymetrické 36W, 5000k, COB, 50000h, </t>
  </si>
  <si>
    <t>Osadenie a zmontovanie stožiaru verejného osvetlenia</t>
  </si>
  <si>
    <t xml:space="preserve">Typový betónový základ pre stožiar </t>
  </si>
  <si>
    <t>Kábel CYKY-J 4x16mm2</t>
  </si>
  <si>
    <t>M</t>
  </si>
  <si>
    <t>Kábel CYKY 3x1,5</t>
  </si>
  <si>
    <t>m</t>
  </si>
  <si>
    <t>Rozobratie a uloženie dlažby</t>
  </si>
  <si>
    <t>m2</t>
  </si>
  <si>
    <t>Výkop jamy pre stožiar</t>
  </si>
  <si>
    <t>Značka dopravná informačná prevádzková IP6 zmenšeného rozmeru reflexná</t>
  </si>
  <si>
    <t>Montáž dopravných značiek na stĺpik / stožiar VO</t>
  </si>
  <si>
    <t>Plošina MP-13</t>
  </si>
  <si>
    <t>hod</t>
  </si>
  <si>
    <t xml:space="preserve">Revizna sprava </t>
  </si>
  <si>
    <t>Osvetlenie prechodu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</si>
</sst>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#,##0.00\ [$€-1]"/>
    <numFmt numFmtId="166" formatCode="#,##0.000\ [$€-1]"/>
    <numFmt numFmtId="167" formatCode="#,##0.000"/>
  </numFmts>
  <fonts count="13">
    <font>
      <sz val="11"/>
      <color theme="1"/>
      <name val="Calibri"/>
      <family val="2"/>
      <charset val="238"/>
      <scheme val="minor"/>
    </font>
    <font>
      <b/>
      <sz val="14"/>
      <color indexed="9"/>
      <name val="Arial"/>
      <family val="2"/>
      <charset val="238"/>
    </font>
    <font>
      <b/>
      <sz val="14"/>
      <color indexed="9"/>
      <name val="Arial CE"/>
      <family val="2"/>
      <charset val="238"/>
    </font>
    <font>
      <b/>
      <sz val="14"/>
      <color indexed="13"/>
      <name val="Arial"/>
      <family val="2"/>
      <charset val="238"/>
    </font>
    <font>
      <sz val="14"/>
      <name val="Arial CE"/>
      <family val="2"/>
      <charset val="238"/>
    </font>
    <font>
      <b/>
      <sz val="14"/>
      <name val="Arial CE"/>
      <family val="2"/>
      <charset val="238"/>
    </font>
    <font>
      <sz val="14"/>
      <color indexed="8"/>
      <name val="Arial CE"/>
      <family val="2"/>
      <charset val="238"/>
    </font>
    <font>
      <sz val="14"/>
      <color indexed="8"/>
      <name val="Arial CE Italic"/>
      <charset val="238"/>
    </font>
    <font>
      <b/>
      <sz val="16"/>
      <color indexed="8"/>
      <name val="Arial CE"/>
      <family val="2"/>
      <charset val="238"/>
    </font>
    <font>
      <sz val="16"/>
      <name val="Arial CE"/>
      <family val="2"/>
      <charset val="238"/>
    </font>
    <font>
      <b/>
      <sz val="16"/>
      <name val="Arial CE"/>
      <family val="2"/>
      <charset val="238"/>
    </font>
    <font>
      <b/>
      <sz val="14"/>
      <color indexed="8"/>
      <name val="Arial CE"/>
      <charset val="238"/>
    </font>
    <font>
      <b/>
      <sz val="14"/>
      <color rgb="FFFF000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 style="thin">
        <color indexed="9"/>
      </right>
      <top style="hair">
        <color indexed="64"/>
      </top>
      <bottom style="hair">
        <color indexed="64"/>
      </bottom>
      <diagonal/>
    </border>
    <border>
      <left style="thin">
        <color indexed="9"/>
      </left>
      <right style="thin">
        <color indexed="9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9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49" fontId="1" fillId="2" borderId="1" xfId="0" applyNumberFormat="1" applyFont="1" applyFill="1" applyBorder="1" applyAlignment="1" applyProtection="1">
      <alignment horizontal="left" vertical="center"/>
    </xf>
    <xf numFmtId="49" fontId="1" fillId="2" borderId="2" xfId="0" applyNumberFormat="1" applyFont="1" applyFill="1" applyBorder="1" applyAlignment="1" applyProtection="1">
      <alignment horizontal="center" vertical="center"/>
    </xf>
    <xf numFmtId="0" fontId="2" fillId="2" borderId="2" xfId="0" applyNumberFormat="1" applyFont="1" applyFill="1" applyBorder="1" applyAlignment="1" applyProtection="1">
      <alignment horizontal="left" vertical="center"/>
    </xf>
    <xf numFmtId="164" fontId="1" fillId="2" borderId="2" xfId="0" applyNumberFormat="1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>
      <alignment horizontal="centerContinuous" vertical="center"/>
    </xf>
    <xf numFmtId="165" fontId="3" fillId="2" borderId="4" xfId="0" applyNumberFormat="1" applyFont="1" applyFill="1" applyBorder="1" applyAlignment="1" applyProtection="1">
      <alignment horizontal="center" vertical="center"/>
    </xf>
    <xf numFmtId="49" fontId="4" fillId="0" borderId="5" xfId="0" applyNumberFormat="1" applyFont="1" applyFill="1" applyBorder="1" applyAlignment="1" applyProtection="1">
      <alignment horizontal="left" vertical="center"/>
    </xf>
    <xf numFmtId="49" fontId="4" fillId="0" borderId="5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left" vertical="center"/>
    </xf>
    <xf numFmtId="49" fontId="4" fillId="0" borderId="5" xfId="0" applyNumberFormat="1" applyFont="1" applyFill="1" applyBorder="1" applyAlignment="1" applyProtection="1">
      <alignment vertical="center"/>
    </xf>
    <xf numFmtId="164" fontId="4" fillId="0" borderId="5" xfId="0" applyNumberFormat="1" applyFont="1" applyFill="1" applyBorder="1" applyAlignment="1" applyProtection="1">
      <alignment vertical="center"/>
    </xf>
    <xf numFmtId="4" fontId="5" fillId="4" borderId="5" xfId="0" applyNumberFormat="1" applyFont="1" applyFill="1" applyBorder="1" applyAlignment="1" applyProtection="1">
      <alignment horizontal="center" vertical="center"/>
    </xf>
    <xf numFmtId="165" fontId="5" fillId="4" borderId="5" xfId="0" applyNumberFormat="1" applyFont="1" applyFill="1" applyBorder="1" applyAlignment="1" applyProtection="1">
      <alignment horizontal="center" vertical="center"/>
    </xf>
    <xf numFmtId="1" fontId="6" fillId="0" borderId="6" xfId="0" applyNumberFormat="1" applyFont="1" applyBorder="1" applyAlignment="1">
      <alignment horizontal="left" wrapText="1"/>
    </xf>
    <xf numFmtId="49" fontId="6" fillId="0" borderId="7" xfId="0" applyNumberFormat="1" applyFont="1" applyBorder="1" applyAlignment="1">
      <alignment horizontal="center" wrapText="1"/>
    </xf>
    <xf numFmtId="0" fontId="6" fillId="0" borderId="7" xfId="0" applyNumberFormat="1" applyFont="1" applyBorder="1" applyAlignment="1">
      <alignment horizontal="left" wrapText="1"/>
    </xf>
    <xf numFmtId="49" fontId="6" fillId="0" borderId="7" xfId="0" applyNumberFormat="1" applyFont="1" applyBorder="1" applyAlignment="1">
      <alignment wrapText="1"/>
    </xf>
    <xf numFmtId="164" fontId="6" fillId="0" borderId="8" xfId="0" applyNumberFormat="1" applyFont="1" applyBorder="1" applyAlignment="1">
      <alignment wrapText="1"/>
    </xf>
    <xf numFmtId="164" fontId="6" fillId="0" borderId="7" xfId="0" applyNumberFormat="1" applyFont="1" applyBorder="1" applyAlignment="1">
      <alignment horizontal="right" wrapText="1"/>
    </xf>
    <xf numFmtId="166" fontId="4" fillId="4" borderId="9" xfId="0" applyNumberFormat="1" applyFont="1" applyFill="1" applyBorder="1" applyAlignment="1">
      <alignment horizontal="right" wrapText="1"/>
    </xf>
    <xf numFmtId="166" fontId="4" fillId="4" borderId="9" xfId="0" applyNumberFormat="1" applyFont="1" applyFill="1" applyBorder="1" applyAlignment="1">
      <alignment vertical="center" wrapText="1"/>
    </xf>
    <xf numFmtId="1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/>
    <xf numFmtId="164" fontId="7" fillId="0" borderId="0" xfId="0" applyNumberFormat="1" applyFont="1"/>
    <xf numFmtId="167" fontId="4" fillId="0" borderId="10" xfId="0" applyNumberFormat="1" applyFont="1" applyBorder="1" applyAlignment="1">
      <alignment vertical="center"/>
    </xf>
    <xf numFmtId="165" fontId="5" fillId="0" borderId="10" xfId="0" applyNumberFormat="1" applyFont="1" applyBorder="1" applyAlignment="1">
      <alignment vertical="center"/>
    </xf>
    <xf numFmtId="1" fontId="8" fillId="0" borderId="11" xfId="0" applyNumberFormat="1" applyFont="1" applyBorder="1" applyAlignment="1">
      <alignment horizontal="left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left"/>
    </xf>
    <xf numFmtId="49" fontId="8" fillId="0" borderId="13" xfId="0" applyNumberFormat="1" applyFont="1" applyBorder="1" applyAlignment="1"/>
    <xf numFmtId="164" fontId="8" fillId="0" borderId="14" xfId="0" applyNumberFormat="1" applyFont="1" applyBorder="1"/>
    <xf numFmtId="167" fontId="9" fillId="0" borderId="15" xfId="0" applyNumberFormat="1" applyFont="1" applyBorder="1" applyAlignment="1">
      <alignment vertical="center"/>
    </xf>
    <xf numFmtId="165" fontId="10" fillId="0" borderId="15" xfId="0" applyNumberFormat="1" applyFont="1" applyBorder="1" applyAlignment="1">
      <alignment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NumberFormat="1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64" fontId="9" fillId="0" borderId="8" xfId="0" applyNumberFormat="1" applyFont="1" applyBorder="1" applyAlignment="1">
      <alignment vertical="center"/>
    </xf>
    <xf numFmtId="9" fontId="9" fillId="0" borderId="15" xfId="0" applyNumberFormat="1" applyFont="1" applyBorder="1" applyAlignment="1">
      <alignment vertical="center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64" fontId="9" fillId="0" borderId="18" xfId="0" applyNumberFormat="1" applyFont="1" applyBorder="1" applyAlignment="1">
      <alignment vertical="center"/>
    </xf>
    <xf numFmtId="1" fontId="11" fillId="0" borderId="19" xfId="0" applyNumberFormat="1" applyFont="1" applyFill="1" applyBorder="1" applyAlignment="1">
      <alignment horizontal="left" wrapText="1"/>
    </xf>
    <xf numFmtId="49" fontId="11" fillId="0" borderId="19" xfId="0" applyNumberFormat="1" applyFont="1" applyFill="1" applyBorder="1" applyAlignment="1">
      <alignment horizontal="center" wrapText="1"/>
    </xf>
    <xf numFmtId="0" fontId="11" fillId="0" borderId="19" xfId="0" applyNumberFormat="1" applyFont="1" applyFill="1" applyBorder="1" applyAlignment="1">
      <alignment horizontal="left" wrapText="1"/>
    </xf>
    <xf numFmtId="49" fontId="11" fillId="0" borderId="19" xfId="0" applyNumberFormat="1" applyFont="1" applyFill="1" applyBorder="1" applyAlignment="1">
      <alignment wrapText="1"/>
    </xf>
    <xf numFmtId="164" fontId="6" fillId="0" borderId="19" xfId="0" applyNumberFormat="1" applyFont="1" applyFill="1" applyBorder="1" applyAlignment="1">
      <alignment wrapText="1"/>
    </xf>
    <xf numFmtId="164" fontId="6" fillId="0" borderId="19" xfId="0" applyNumberFormat="1" applyFont="1" applyFill="1" applyBorder="1" applyAlignment="1">
      <alignment horizontal="right" wrapText="1"/>
    </xf>
    <xf numFmtId="166" fontId="4" fillId="0" borderId="20" xfId="0" applyNumberFormat="1" applyFont="1" applyFill="1" applyBorder="1" applyAlignment="1">
      <alignment horizontal="right" wrapText="1"/>
    </xf>
    <xf numFmtId="166" fontId="4" fillId="0" borderId="20" xfId="0" applyNumberFormat="1" applyFont="1" applyFill="1" applyBorder="1" applyAlignment="1">
      <alignment vertical="center" wrapText="1"/>
    </xf>
    <xf numFmtId="1" fontId="6" fillId="0" borderId="21" xfId="0" applyNumberFormat="1" applyFont="1" applyBorder="1" applyAlignment="1">
      <alignment horizontal="left" wrapText="1"/>
    </xf>
    <xf numFmtId="49" fontId="6" fillId="0" borderId="21" xfId="0" applyNumberFormat="1" applyFont="1" applyBorder="1" applyAlignment="1">
      <alignment horizontal="center" wrapText="1"/>
    </xf>
    <xf numFmtId="0" fontId="6" fillId="0" borderId="21" xfId="0" applyNumberFormat="1" applyFont="1" applyBorder="1" applyAlignment="1">
      <alignment horizontal="left" wrapText="1"/>
    </xf>
    <xf numFmtId="49" fontId="6" fillId="0" borderId="21" xfId="0" applyNumberFormat="1" applyFont="1" applyBorder="1" applyAlignment="1">
      <alignment wrapText="1"/>
    </xf>
    <xf numFmtId="164" fontId="6" fillId="0" borderId="21" xfId="0" applyNumberFormat="1" applyFont="1" applyBorder="1" applyAlignment="1">
      <alignment wrapText="1"/>
    </xf>
    <xf numFmtId="164" fontId="6" fillId="0" borderId="21" xfId="0" applyNumberFormat="1" applyFont="1" applyBorder="1" applyAlignment="1">
      <alignment horizontal="right" wrapText="1"/>
    </xf>
    <xf numFmtId="166" fontId="4" fillId="0" borderId="22" xfId="0" applyNumberFormat="1" applyFont="1" applyFill="1" applyBorder="1" applyAlignment="1">
      <alignment horizontal="right" wrapText="1"/>
    </xf>
    <xf numFmtId="166" fontId="4" fillId="0" borderId="22" xfId="0" applyNumberFormat="1" applyFont="1" applyFill="1" applyBorder="1" applyAlignment="1">
      <alignment vertical="center" wrapText="1"/>
    </xf>
    <xf numFmtId="1" fontId="11" fillId="0" borderId="19" xfId="0" applyNumberFormat="1" applyFont="1" applyBorder="1" applyAlignment="1">
      <alignment horizontal="left" wrapText="1"/>
    </xf>
    <xf numFmtId="49" fontId="11" fillId="0" borderId="19" xfId="0" applyNumberFormat="1" applyFont="1" applyBorder="1" applyAlignment="1">
      <alignment horizontal="center" wrapText="1"/>
    </xf>
    <xf numFmtId="0" fontId="11" fillId="0" borderId="19" xfId="0" applyNumberFormat="1" applyFont="1" applyBorder="1" applyAlignment="1">
      <alignment horizontal="left" wrapText="1"/>
    </xf>
    <xf numFmtId="49" fontId="11" fillId="0" borderId="19" xfId="0" applyNumberFormat="1" applyFont="1" applyBorder="1" applyAlignment="1">
      <alignment wrapText="1"/>
    </xf>
    <xf numFmtId="164" fontId="6" fillId="0" borderId="19" xfId="0" applyNumberFormat="1" applyFont="1" applyBorder="1" applyAlignment="1">
      <alignment wrapText="1"/>
    </xf>
    <xf numFmtId="164" fontId="6" fillId="0" borderId="19" xfId="0" applyNumberFormat="1" applyFont="1" applyBorder="1" applyAlignment="1">
      <alignment horizontal="right" wrapText="1"/>
    </xf>
    <xf numFmtId="49" fontId="12" fillId="0" borderId="7" xfId="0" applyNumberFormat="1" applyFont="1" applyBorder="1" applyAlignment="1">
      <alignment wrapText="1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6"/>
  <sheetViews>
    <sheetView tabSelected="1" topLeftCell="A16" workbookViewId="0">
      <selection activeCell="I6" sqref="I6"/>
    </sheetView>
  </sheetViews>
  <sheetFormatPr defaultRowHeight="15"/>
  <cols>
    <col min="2" max="2" width="23" bestFit="1" customWidth="1"/>
    <col min="3" max="3" width="7.140625" bestFit="1" customWidth="1"/>
    <col min="4" max="4" width="18.140625" bestFit="1" customWidth="1"/>
    <col min="5" max="5" width="35.85546875" customWidth="1"/>
    <col min="6" max="6" width="7.140625" bestFit="1" customWidth="1"/>
    <col min="7" max="7" width="14.42578125" bestFit="1" customWidth="1"/>
    <col min="8" max="8" width="24.42578125" bestFit="1" customWidth="1"/>
    <col min="9" max="9" width="25.7109375" customWidth="1"/>
  </cols>
  <sheetData>
    <row r="1" spans="2:9">
      <c r="B1" t="s">
        <v>32</v>
      </c>
    </row>
    <row r="4" spans="2:9" ht="18">
      <c r="B4" s="1" t="s">
        <v>0</v>
      </c>
      <c r="C4" s="2" t="s">
        <v>1</v>
      </c>
      <c r="D4" s="3" t="s">
        <v>2</v>
      </c>
      <c r="E4" s="2" t="s">
        <v>3</v>
      </c>
      <c r="F4" s="2" t="s">
        <v>4</v>
      </c>
      <c r="G4" s="4" t="s">
        <v>5</v>
      </c>
      <c r="H4" s="5" t="s">
        <v>6</v>
      </c>
      <c r="I4" s="6" t="s">
        <v>7</v>
      </c>
    </row>
    <row r="5" spans="2:9" ht="18">
      <c r="B5" s="7"/>
      <c r="C5" s="8"/>
      <c r="D5" s="9"/>
      <c r="E5" s="10"/>
      <c r="F5" s="8"/>
      <c r="G5" s="11"/>
      <c r="H5" s="12" t="s">
        <v>8</v>
      </c>
      <c r="I5" s="13" t="s">
        <v>8</v>
      </c>
    </row>
    <row r="6" spans="2:9" ht="18.75" thickBot="1">
      <c r="B6" s="49"/>
      <c r="C6" s="50"/>
      <c r="D6" s="51"/>
      <c r="E6" s="52" t="s">
        <v>13</v>
      </c>
      <c r="F6" s="53"/>
      <c r="G6" s="54"/>
      <c r="H6" s="55"/>
      <c r="I6" s="56"/>
    </row>
    <row r="7" spans="2:9" ht="39.75" customHeight="1" thickBot="1">
      <c r="B7" s="14"/>
      <c r="C7" s="15"/>
      <c r="D7" s="16"/>
      <c r="E7" s="17" t="s">
        <v>14</v>
      </c>
      <c r="F7" s="18" t="s">
        <v>15</v>
      </c>
      <c r="G7" s="19">
        <v>2</v>
      </c>
      <c r="H7" s="20">
        <v>444.5454545454545</v>
      </c>
      <c r="I7" s="21">
        <f t="shared" ref="I7:I21" si="0">G7*H7</f>
        <v>889.09090909090901</v>
      </c>
    </row>
    <row r="8" spans="2:9" ht="41.25" customHeight="1" thickBot="1">
      <c r="B8" s="14"/>
      <c r="C8" s="15"/>
      <c r="D8" s="16"/>
      <c r="E8" s="17" t="s">
        <v>16</v>
      </c>
      <c r="F8" s="18" t="s">
        <v>15</v>
      </c>
      <c r="G8" s="19">
        <v>2</v>
      </c>
      <c r="H8" s="20">
        <v>24.545454545454543</v>
      </c>
      <c r="I8" s="21">
        <f t="shared" si="0"/>
        <v>49.090909090909086</v>
      </c>
    </row>
    <row r="9" spans="2:9" ht="52.5" customHeight="1" thickBot="1">
      <c r="B9" s="14"/>
      <c r="C9" s="15"/>
      <c r="D9" s="16"/>
      <c r="E9" s="17" t="s">
        <v>17</v>
      </c>
      <c r="F9" s="18" t="s">
        <v>15</v>
      </c>
      <c r="G9" s="19">
        <v>2</v>
      </c>
      <c r="H9" s="20">
        <v>248.18181818181816</v>
      </c>
      <c r="I9" s="21">
        <f t="shared" si="0"/>
        <v>496.36363636363632</v>
      </c>
    </row>
    <row r="10" spans="2:9" ht="40.5" customHeight="1" thickBot="1">
      <c r="B10" s="14"/>
      <c r="C10" s="15"/>
      <c r="D10" s="16"/>
      <c r="E10" s="17" t="s">
        <v>18</v>
      </c>
      <c r="F10" s="18" t="s">
        <v>15</v>
      </c>
      <c r="G10" s="19">
        <v>2</v>
      </c>
      <c r="H10" s="20">
        <v>25.454545454545453</v>
      </c>
      <c r="I10" s="21">
        <f t="shared" si="0"/>
        <v>50.909090909090907</v>
      </c>
    </row>
    <row r="11" spans="2:9" ht="39.75" customHeight="1" thickBot="1">
      <c r="B11" s="14"/>
      <c r="C11" s="15"/>
      <c r="D11" s="16"/>
      <c r="E11" s="17" t="s">
        <v>19</v>
      </c>
      <c r="F11" s="18" t="s">
        <v>15</v>
      </c>
      <c r="G11" s="19">
        <v>2</v>
      </c>
      <c r="H11" s="20">
        <v>56.36363636363636</v>
      </c>
      <c r="I11" s="21">
        <f t="shared" si="0"/>
        <v>112.72727272727272</v>
      </c>
    </row>
    <row r="12" spans="2:9" ht="27" customHeight="1" thickBot="1">
      <c r="B12" s="14"/>
      <c r="C12" s="15"/>
      <c r="D12" s="16"/>
      <c r="E12" s="17" t="s">
        <v>20</v>
      </c>
      <c r="F12" s="18" t="s">
        <v>21</v>
      </c>
      <c r="G12" s="19">
        <v>40</v>
      </c>
      <c r="H12" s="20">
        <v>6.4727272727272727</v>
      </c>
      <c r="I12" s="21">
        <f t="shared" si="0"/>
        <v>258.90909090909088</v>
      </c>
    </row>
    <row r="13" spans="2:9" ht="18.75" thickBot="1">
      <c r="B13" s="14"/>
      <c r="C13" s="15"/>
      <c r="D13" s="16"/>
      <c r="E13" s="17" t="s">
        <v>22</v>
      </c>
      <c r="F13" s="18" t="s">
        <v>23</v>
      </c>
      <c r="G13" s="19">
        <v>20</v>
      </c>
      <c r="H13" s="20">
        <v>1.20294117647059</v>
      </c>
      <c r="I13" s="21">
        <f t="shared" si="0"/>
        <v>24.0588235294118</v>
      </c>
    </row>
    <row r="14" spans="2:9" ht="21" customHeight="1" thickBot="1">
      <c r="B14" s="14"/>
      <c r="C14" s="15"/>
      <c r="D14" s="16"/>
      <c r="E14" s="17" t="s">
        <v>24</v>
      </c>
      <c r="F14" s="18" t="s">
        <v>25</v>
      </c>
      <c r="G14" s="19">
        <v>12</v>
      </c>
      <c r="H14" s="20">
        <v>21.78</v>
      </c>
      <c r="I14" s="21">
        <f t="shared" si="0"/>
        <v>261.36</v>
      </c>
    </row>
    <row r="15" spans="2:9" ht="18.75" thickBot="1">
      <c r="B15" s="14"/>
      <c r="C15" s="15"/>
      <c r="D15" s="16"/>
      <c r="E15" s="17" t="s">
        <v>26</v>
      </c>
      <c r="F15" s="18" t="s">
        <v>9</v>
      </c>
      <c r="G15" s="19">
        <v>2</v>
      </c>
      <c r="H15" s="20">
        <v>48</v>
      </c>
      <c r="I15" s="21">
        <f t="shared" si="0"/>
        <v>96</v>
      </c>
    </row>
    <row r="16" spans="2:9" ht="18">
      <c r="B16" s="57"/>
      <c r="C16" s="58"/>
      <c r="D16" s="59"/>
      <c r="E16" s="60"/>
      <c r="F16" s="61"/>
      <c r="G16" s="62"/>
      <c r="H16" s="63"/>
      <c r="I16" s="64"/>
    </row>
    <row r="17" spans="2:9" ht="18.75" thickBot="1">
      <c r="B17" s="65"/>
      <c r="C17" s="66"/>
      <c r="D17" s="67"/>
      <c r="E17" s="68"/>
      <c r="F17" s="69"/>
      <c r="G17" s="70"/>
      <c r="H17" s="55"/>
      <c r="I17" s="56"/>
    </row>
    <row r="18" spans="2:9" ht="75.75" customHeight="1" thickBot="1">
      <c r="B18" s="14"/>
      <c r="C18" s="15"/>
      <c r="D18" s="16"/>
      <c r="E18" s="17" t="s">
        <v>27</v>
      </c>
      <c r="F18" s="18" t="s">
        <v>15</v>
      </c>
      <c r="G18" s="19">
        <v>2</v>
      </c>
      <c r="H18" s="20">
        <v>186</v>
      </c>
      <c r="I18" s="21">
        <f t="shared" si="0"/>
        <v>372</v>
      </c>
    </row>
    <row r="19" spans="2:9" ht="36.75" customHeight="1" thickBot="1">
      <c r="B19" s="14"/>
      <c r="C19" s="15"/>
      <c r="D19" s="16"/>
      <c r="E19" s="17" t="s">
        <v>28</v>
      </c>
      <c r="F19" s="18" t="s">
        <v>15</v>
      </c>
      <c r="G19" s="19">
        <v>2</v>
      </c>
      <c r="H19" s="20">
        <v>11</v>
      </c>
      <c r="I19" s="21">
        <f t="shared" si="0"/>
        <v>22</v>
      </c>
    </row>
    <row r="20" spans="2:9" ht="18.75" thickBot="1">
      <c r="B20" s="14"/>
      <c r="C20" s="15"/>
      <c r="D20" s="16"/>
      <c r="E20" s="17" t="s">
        <v>29</v>
      </c>
      <c r="F20" s="18" t="s">
        <v>30</v>
      </c>
      <c r="G20" s="19">
        <v>4</v>
      </c>
      <c r="H20" s="20">
        <v>35</v>
      </c>
      <c r="I20" s="21">
        <f t="shared" si="0"/>
        <v>140</v>
      </c>
    </row>
    <row r="21" spans="2:9" ht="18.75" thickBot="1">
      <c r="B21" s="14"/>
      <c r="C21" s="15"/>
      <c r="D21" s="16"/>
      <c r="E21" s="71" t="s">
        <v>31</v>
      </c>
      <c r="F21" s="18" t="s">
        <v>30</v>
      </c>
      <c r="G21" s="19">
        <v>3</v>
      </c>
      <c r="H21" s="20">
        <v>50</v>
      </c>
      <c r="I21" s="21">
        <f t="shared" si="0"/>
        <v>150</v>
      </c>
    </row>
    <row r="22" spans="2:9" ht="18.75" thickBot="1">
      <c r="B22" s="22"/>
      <c r="C22" s="23"/>
      <c r="D22" s="24"/>
      <c r="E22" s="25"/>
      <c r="F22" s="25"/>
      <c r="G22" s="26"/>
      <c r="H22" s="27"/>
      <c r="I22" s="28"/>
    </row>
    <row r="23" spans="2:9" ht="21.75" thickTop="1" thickBot="1">
      <c r="B23" s="29" t="s">
        <v>10</v>
      </c>
      <c r="C23" s="30"/>
      <c r="D23" s="31"/>
      <c r="E23" s="32"/>
      <c r="F23" s="32"/>
      <c r="G23" s="33"/>
      <c r="H23" s="34"/>
      <c r="I23" s="35">
        <f>SUM(I6:I21)</f>
        <v>2922.5097326203208</v>
      </c>
    </row>
    <row r="24" spans="2:9" ht="21.75" thickTop="1" thickBot="1">
      <c r="B24" s="36" t="s">
        <v>11</v>
      </c>
      <c r="C24" s="37"/>
      <c r="D24" s="38"/>
      <c r="E24" s="39"/>
      <c r="F24" s="40"/>
      <c r="G24" s="41"/>
      <c r="H24" s="42">
        <v>0.2</v>
      </c>
      <c r="I24" s="35">
        <f>I23*H24</f>
        <v>584.50194652406424</v>
      </c>
    </row>
    <row r="25" spans="2:9" ht="21.75" thickTop="1" thickBot="1">
      <c r="B25" s="43" t="s">
        <v>12</v>
      </c>
      <c r="C25" s="44"/>
      <c r="D25" s="45"/>
      <c r="E25" s="46"/>
      <c r="F25" s="47"/>
      <c r="G25" s="48"/>
      <c r="H25" s="34"/>
      <c r="I25" s="35">
        <f>SUM(I23:I24)</f>
        <v>3507.0116791443852</v>
      </c>
    </row>
    <row r="26" spans="2:9" ht="15.75" thickTop="1"/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2016-02-22T08:58:02Z</dcterms:modified>
</cp:coreProperties>
</file>